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NNSERRATSA\Downloads\"/>
    </mc:Choice>
  </mc:AlternateContent>
  <xr:revisionPtr revIDLastSave="0" documentId="11_F88EBB4192AAD5AA3527296F19FAA786515C3AA9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oadmap with Milestones" sheetId="1" r:id="rId1"/>
    <sheet name="Mapping Guide" sheetId="2" r:id="rId2"/>
    <sheet name="Sheet3" sheetId="3" r:id="rId3"/>
  </sheets>
  <definedNames>
    <definedName name="_xlnm._FilterDatabase" localSheetId="0" hidden="1">'Roadmap with Milestones'!$A$4:$T$74</definedName>
    <definedName name="_xlnm.Print_Area" localSheetId="0">'Roadmap with Milestones'!$A$1:$T$74</definedName>
    <definedName name="_xlnm.Print_Titles" localSheetId="0">'Roadmap with Milestones'!$1:$4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4" i="3" l="1"/>
  <c r="E73" i="3"/>
  <c r="E72" i="3"/>
  <c r="E71" i="3"/>
  <c r="E70" i="3"/>
  <c r="E75" i="3" s="1"/>
  <c r="AE67" i="3"/>
  <c r="AD67" i="3"/>
  <c r="AC67" i="3"/>
  <c r="AB67" i="3"/>
  <c r="AA67" i="3"/>
  <c r="Z67" i="3"/>
  <c r="Y67" i="3"/>
  <c r="X67" i="3"/>
  <c r="W67" i="3"/>
  <c r="V67" i="3"/>
  <c r="U67" i="3"/>
  <c r="T67" i="3"/>
  <c r="S67" i="3"/>
  <c r="R67" i="3"/>
  <c r="Q67" i="3"/>
  <c r="P67" i="3"/>
  <c r="O67" i="3"/>
  <c r="N67" i="3"/>
  <c r="M67" i="3"/>
  <c r="L67" i="3"/>
  <c r="K67" i="3"/>
  <c r="J67" i="3"/>
  <c r="I67" i="3"/>
  <c r="H67" i="3"/>
  <c r="G67" i="3"/>
  <c r="F67" i="3"/>
  <c r="AE66" i="3"/>
  <c r="AD66" i="3"/>
  <c r="AC66" i="3"/>
  <c r="AB66" i="3"/>
  <c r="AA66" i="3"/>
  <c r="Z66" i="3"/>
  <c r="Y66" i="3"/>
  <c r="X66" i="3"/>
  <c r="W66" i="3"/>
  <c r="V66" i="3"/>
  <c r="U66" i="3"/>
  <c r="T66" i="3"/>
  <c r="S66" i="3"/>
  <c r="R66" i="3"/>
  <c r="Q66" i="3"/>
  <c r="P66" i="3"/>
  <c r="O66" i="3"/>
  <c r="N66" i="3"/>
  <c r="M66" i="3"/>
  <c r="L66" i="3"/>
  <c r="K66" i="3"/>
  <c r="J66" i="3"/>
  <c r="I66" i="3"/>
  <c r="H66" i="3"/>
  <c r="G66" i="3"/>
  <c r="F66" i="3"/>
  <c r="AE65" i="3"/>
  <c r="AD65" i="3"/>
  <c r="AC65" i="3"/>
  <c r="AB65" i="3"/>
  <c r="AA65" i="3"/>
  <c r="Z65" i="3"/>
  <c r="Y65" i="3"/>
  <c r="X65" i="3"/>
  <c r="W65" i="3"/>
  <c r="V65" i="3"/>
  <c r="U65" i="3"/>
  <c r="T65" i="3"/>
  <c r="S65" i="3"/>
  <c r="R65" i="3"/>
  <c r="Q65" i="3"/>
  <c r="P65" i="3"/>
  <c r="O65" i="3"/>
  <c r="N65" i="3"/>
  <c r="M65" i="3"/>
  <c r="L65" i="3"/>
  <c r="K65" i="3"/>
  <c r="J65" i="3"/>
  <c r="I65" i="3"/>
  <c r="H65" i="3"/>
  <c r="G65" i="3"/>
  <c r="F65" i="3"/>
  <c r="F68" i="3" s="1"/>
  <c r="G68" i="3" s="1"/>
  <c r="H68" i="3" s="1"/>
  <c r="I68" i="3" s="1"/>
  <c r="J68" i="3" s="1"/>
  <c r="K68" i="3" s="1"/>
  <c r="L68" i="3" s="1"/>
  <c r="M68" i="3" s="1"/>
  <c r="N68" i="3" s="1"/>
  <c r="O68" i="3" s="1"/>
  <c r="P68" i="3" s="1"/>
  <c r="Q68" i="3" s="1"/>
  <c r="R68" i="3" s="1"/>
  <c r="S68" i="3" s="1"/>
  <c r="T68" i="3" s="1"/>
  <c r="U68" i="3" s="1"/>
  <c r="V68" i="3" s="1"/>
  <c r="W68" i="3" s="1"/>
  <c r="X68" i="3" s="1"/>
  <c r="Y68" i="3" s="1"/>
  <c r="Z68" i="3" s="1"/>
  <c r="AA68" i="3" s="1"/>
  <c r="AB68" i="3" s="1"/>
  <c r="AC68" i="3" s="1"/>
  <c r="AD68" i="3" s="1"/>
  <c r="AE68" i="3" s="1"/>
</calcChain>
</file>

<file path=xl/sharedStrings.xml><?xml version="1.0" encoding="utf-8"?>
<sst xmlns="http://schemas.openxmlformats.org/spreadsheetml/2006/main" count="569" uniqueCount="239">
  <si>
    <t>PILLAR-BASED DELIVERY ROADMAP | MILESTONES + TASKS</t>
  </si>
  <si>
    <t>Contributors:</t>
  </si>
  <si>
    <t>Version date:</t>
  </si>
  <si>
    <t>Milestone labels supplied in the source are retained. Labels not visible in the source are working labels and should be confirmed before baselining.</t>
  </si>
  <si>
    <t>PILLAR / OBJECTIVE</t>
  </si>
  <si>
    <t>INITIATIVE</t>
  </si>
  <si>
    <t>MILESTONE LABELS</t>
  </si>
  <si>
    <t>TASKS / DELIVERABLES</t>
  </si>
  <si>
    <t>RESPONSIBLE</t>
  </si>
  <si>
    <t>SUCCESS METRIC</t>
  </si>
  <si>
    <t>2026 Q1</t>
  </si>
  <si>
    <t>2026 Q2</t>
  </si>
  <si>
    <t>2026 Q3</t>
  </si>
  <si>
    <t>2026 Q4</t>
  </si>
  <si>
    <t>2027 Q1</t>
  </si>
  <si>
    <t>2027 Q2</t>
  </si>
  <si>
    <t>2027 Q3</t>
  </si>
  <si>
    <t>2027 Q4</t>
  </si>
  <si>
    <t>2028 Q1</t>
  </si>
  <si>
    <t>2028 Q2</t>
  </si>
  <si>
    <t>2028 Q3</t>
  </si>
  <si>
    <t>2028 Q4</t>
  </si>
  <si>
    <t>START</t>
  </si>
  <si>
    <t>END</t>
  </si>
  <si>
    <t>Data &amp; IoT Infrastructure</t>
  </si>
  <si>
    <t>Deploy low-power field sensors</t>
  </si>
  <si>
    <t>Pilot – 26 Q1; Scale – 26 Q3</t>
  </si>
  <si>
    <t>See task rows below</t>
  </si>
  <si>
    <t>TBD</t>
  </si>
  <si>
    <t>Define measurable outcome / KPI</t>
  </si>
  <si>
    <t>◆
Pilot</t>
  </si>
  <si>
    <t>◆
Scale</t>
  </si>
  <si>
    <t>Task 1</t>
  </si>
  <si>
    <t>Define pilot scope and target locations</t>
  </si>
  <si>
    <t>Task 2</t>
  </si>
  <si>
    <t>Install and connect pilot sensors</t>
  </si>
  <si>
    <t>Task 3</t>
  </si>
  <si>
    <t>Validate pilot results and acceptance criteria</t>
  </si>
  <si>
    <t>Task 4</t>
  </si>
  <si>
    <t>Scale deployment to agreed locations</t>
  </si>
  <si>
    <t>Edge + LoRaWAN network build-out</t>
  </si>
  <si>
    <t>Start gate – 26 Q2; Completion gate – 26 Q4</t>
  </si>
  <si>
    <t>◆
Start gate</t>
  </si>
  <si>
    <t>◆
Completion gate</t>
  </si>
  <si>
    <t>Confirm architecture and coverage requirements</t>
  </si>
  <si>
    <t>Procure/configure gateways and edge components</t>
  </si>
  <si>
    <t>Deploy and test LoRaWAN connectivity</t>
  </si>
  <si>
    <t>Complete operational handover</t>
  </si>
  <si>
    <t>Unified Data Lake &amp; Stream Ingestion</t>
  </si>
  <si>
    <t>Start gate – 26 Q3; Release gate – 27 Q1</t>
  </si>
  <si>
    <t>◆
Release gate</t>
  </si>
  <si>
    <t>Define data sources and ingestion requirements</t>
  </si>
  <si>
    <t>Build ingestion pipelines</t>
  </si>
  <si>
    <t>Configure data quality and monitoring</t>
  </si>
  <si>
    <t>Validate unified data availability</t>
  </si>
  <si>
    <t>Farm Operations</t>
  </si>
  <si>
    <t>Variable-rate irrigation V1</t>
  </si>
  <si>
    <t>Design gate – 26 Q4; V1 release – 27 Q3</t>
  </si>
  <si>
    <t>◆
Design gate</t>
  </si>
  <si>
    <t>◆
V1 release</t>
  </si>
  <si>
    <t>Define agronomic and technical requirements</t>
  </si>
  <si>
    <t>Build irrigation control logic</t>
  </si>
  <si>
    <t>Run field validation</t>
  </si>
  <si>
    <t>Release V1 and document results</t>
  </si>
  <si>
    <t>Computer Vision Pest &amp; Disease Detection</t>
  </si>
  <si>
    <t>PoC start – 27 Q1; Validation gate – 27 Q4</t>
  </si>
  <si>
    <t>◆
PoC start</t>
  </si>
  <si>
    <t>◆
Validation gate</t>
  </si>
  <si>
    <t>Collect and label image data</t>
  </si>
  <si>
    <t>Train and evaluate detection model</t>
  </si>
  <si>
    <t>Integrate field capture workflow</t>
  </si>
  <si>
    <t>Validate detection performance</t>
  </si>
  <si>
    <t>Autonomous scouting drones (PoC)</t>
  </si>
  <si>
    <t>PoC start – 27 Q1; PoC decision – 28 Q1</t>
  </si>
  <si>
    <t>◆
PoC decision</t>
  </si>
  <si>
    <t>Define scouting use cases and flight constraints</t>
  </si>
  <si>
    <t>Configure drone and sensor payload</t>
  </si>
  <si>
    <t>Execute controlled field trials</t>
  </si>
  <si>
    <t>Assess PoC results and scale decision</t>
  </si>
  <si>
    <t>Market Access &amp; Services</t>
  </si>
  <si>
    <t>Farmer Mobile App (advice, alerts, logs)</t>
  </si>
  <si>
    <t>Prototype – 26 Q2; Pilot release – 26 Q4</t>
  </si>
  <si>
    <t>◆
Prototype</t>
  </si>
  <si>
    <t>◆
Pilot release</t>
  </si>
  <si>
    <t>Define priority user journeys</t>
  </si>
  <si>
    <t>Design and build mobile experience</t>
  </si>
  <si>
    <t>Integrate advice, alert and logging services</t>
  </si>
  <si>
    <t>Test with pilot users and release</t>
  </si>
  <si>
    <t>Input marketplace integration</t>
  </si>
  <si>
    <t>Integration start – 26 Q3; Go-live gate – 27 Q3</t>
  </si>
  <si>
    <t>◆
Integration start</t>
  </si>
  <si>
    <t>◆
Go-live gate</t>
  </si>
  <si>
    <t>Define partner and catalogue requirements</t>
  </si>
  <si>
    <t>Design integration interfaces</t>
  </si>
  <si>
    <t>Build and test transaction flows</t>
  </si>
  <si>
    <t>Complete partner acceptance and go-live</t>
  </si>
  <si>
    <t>Carbon credit measurement &amp; issuance</t>
  </si>
  <si>
    <t>Methodology gate – 26 Q4; Measurement gate – 27 Q3; Issuance gate – 28 Q2</t>
  </si>
  <si>
    <t>◆
Methodology gate</t>
  </si>
  <si>
    <t>◆
Measurement gate</t>
  </si>
  <si>
    <t>◆
Issuance gate</t>
  </si>
  <si>
    <t>Define measurement methodology and evidence</t>
  </si>
  <si>
    <t>Implement carbon data collection</t>
  </si>
  <si>
    <t>Complete verification readiness checks</t>
  </si>
  <si>
    <t>Support credit issuance process</t>
  </si>
  <si>
    <t>Platform &amp; Org. Enablement</t>
  </si>
  <si>
    <t>APIs &amp; partner portal</t>
  </si>
  <si>
    <t>API design gate – 26 Q3; Portal release – 27 Q1</t>
  </si>
  <si>
    <t>◆
API design gate</t>
  </si>
  <si>
    <t>◆
Portal release</t>
  </si>
  <si>
    <t>Prioritize partner use cases</t>
  </si>
  <si>
    <t>Define API and access standards</t>
  </si>
  <si>
    <t>Build APIs and partner portal</t>
  </si>
  <si>
    <t>Test onboarding and publish documentation</t>
  </si>
  <si>
    <t>Data Governance &amp; privacy (GDPR)</t>
  </si>
  <si>
    <t>Governance design – 26 Q2; Compliance gate – 26 Q4</t>
  </si>
  <si>
    <t>◆
Governance design</t>
  </si>
  <si>
    <t>◆
Compliance gate</t>
  </si>
  <si>
    <t>Define data ownership and classification</t>
  </si>
  <si>
    <t>Document privacy and retention controls</t>
  </si>
  <si>
    <t>Implement access and consent requirements</t>
  </si>
  <si>
    <t>Complete governance/compliance review</t>
  </si>
  <si>
    <t>Change Mgmt &amp; Agro Enablement</t>
  </si>
  <si>
    <t>Readiness start – 27 Q1; Adoption gate – 27 Q3</t>
  </si>
  <si>
    <t>◆
Readiness start</t>
  </si>
  <si>
    <t>◆
Adoption gate</t>
  </si>
  <si>
    <t>Identify impacted roles and stakeholders</t>
  </si>
  <si>
    <t>Prepare communications and training</t>
  </si>
  <si>
    <t>Deliver enablement activities</t>
  </si>
  <si>
    <t>Measure adoption and close readiness gaps</t>
  </si>
  <si>
    <t>Sustainability &amp; Compliance</t>
  </si>
  <si>
    <t>Traceability &amp; Audits (GSI/ISO)</t>
  </si>
  <si>
    <t>Control design – 26 Q4; Audit readiness – 27 Q2</t>
  </si>
  <si>
    <t>◆
Control design</t>
  </si>
  <si>
    <t>◆
Audit readiness</t>
  </si>
  <si>
    <t>Map traceability requirements</t>
  </si>
  <si>
    <t>Implement evidence and control records</t>
  </si>
  <si>
    <t>Run internal readiness review</t>
  </si>
  <si>
    <t>Close gaps before external audit</t>
  </si>
  <si>
    <t>Water-use &amp; nutrient dashboards</t>
  </si>
  <si>
    <t>Dashboard design – 27 Q2; Release gate – 27 Q4</t>
  </si>
  <si>
    <t>◆
Dashboard design</t>
  </si>
  <si>
    <t>Define measures and data sources</t>
  </si>
  <si>
    <t>Develop dashboard and calculations</t>
  </si>
  <si>
    <t>Validate results with business users</t>
  </si>
  <si>
    <t>Release dashboard and establish ownership</t>
  </si>
  <si>
    <t>TRANSLATION RULES</t>
  </si>
  <si>
    <t>ROADMAP ELEMENT</t>
  </si>
  <si>
    <t>NEW TEMPLATE LOCATION</t>
  </si>
  <si>
    <t>HOW IT IS REPRESENTED</t>
  </si>
  <si>
    <t>EXAMPLE</t>
  </si>
  <si>
    <t>Pillar</t>
  </si>
  <si>
    <t>Pillar / Objective</t>
  </si>
  <si>
    <t>One colour-coded workstream grouping its initiatives</t>
  </si>
  <si>
    <t>Initiative bar</t>
  </si>
  <si>
    <t>Initiative row</t>
  </si>
  <si>
    <t>Summary row with duration across quarters</t>
  </si>
  <si>
    <t>Named diamond</t>
  </si>
  <si>
    <t>Milestone Labels + timeline cell</t>
  </si>
  <si>
    <t>Label shown in text column and beside the diamond</t>
  </si>
  <si>
    <t>Pilot Q1’26; Scale Q3’26</t>
  </si>
  <si>
    <t>Work needed</t>
  </si>
  <si>
    <t>Tasks / Deliverables</t>
  </si>
  <si>
    <t>Four editable task rows under every initiative</t>
  </si>
  <si>
    <t>Accountability</t>
  </si>
  <si>
    <t>Responsible</t>
  </si>
  <si>
    <t>Owner can be entered at initiative and task level</t>
  </si>
  <si>
    <t>Outcome</t>
  </si>
  <si>
    <t>Success Metric</t>
  </si>
  <si>
    <t>Metric can be entered at initiative and task level</t>
  </si>
  <si>
    <t>Pilot acceptance achieved</t>
  </si>
  <si>
    <t>Date:</t>
  </si>
  <si>
    <t>DECEMBER</t>
  </si>
  <si>
    <t>JANUARY</t>
  </si>
  <si>
    <t>FEBRUARY</t>
  </si>
  <si>
    <t>MARCH</t>
  </si>
  <si>
    <t>APRIL</t>
  </si>
  <si>
    <t>MAY</t>
  </si>
  <si>
    <t>JUNE</t>
  </si>
  <si>
    <t>OBJECTIVES</t>
  </si>
  <si>
    <t>MILESTONES (Examples)</t>
  </si>
  <si>
    <t>1st week</t>
  </si>
  <si>
    <t>2nd week</t>
  </si>
  <si>
    <t>3rd week</t>
  </si>
  <si>
    <t>4th week</t>
  </si>
  <si>
    <t xml:space="preserve">MAIN OBJECTIVE: </t>
  </si>
  <si>
    <t>Goal 1.1:</t>
  </si>
  <si>
    <t xml:space="preserve">Goal 1.2: </t>
  </si>
  <si>
    <t>Product</t>
  </si>
  <si>
    <t xml:space="preserve">AGRICULTURE - PILOT PROJECT </t>
  </si>
  <si>
    <t>Baseline Data Collection</t>
  </si>
  <si>
    <t>Tasks</t>
  </si>
  <si>
    <t>Responsable and Metrics</t>
  </si>
  <si>
    <t xml:space="preserve">Tech Partnerships </t>
  </si>
  <si>
    <t>Preparation of Systems</t>
  </si>
  <si>
    <t>Production Plan</t>
  </si>
  <si>
    <t>Initial regulatory Permits</t>
  </si>
  <si>
    <t>INDUSTRIAL -  PILOT PROJECT IN FULL PRODUCTION MODE</t>
  </si>
  <si>
    <t>Tecnhology Partnership</t>
  </si>
  <si>
    <t>Rent a Processing Facility or Refurbish existing one</t>
  </si>
  <si>
    <t>Buy or rent Equipment</t>
  </si>
  <si>
    <t>Industrial Machinery Preparation /Assembly</t>
  </si>
  <si>
    <t>Commissioning and Testing Processes</t>
  </si>
  <si>
    <t>Market</t>
  </si>
  <si>
    <t>SCIENTIFIC - BEGIN THE PILOT TESTING PHASE OF THE R&amp;D PROJECT</t>
  </si>
  <si>
    <t xml:space="preserve">Established Key Scientific and Technological Partnerships </t>
  </si>
  <si>
    <t>Risk Management Plan</t>
  </si>
  <si>
    <t>R&amp;D Plan for Human Consumption</t>
  </si>
  <si>
    <t>R&amp;D Plan for Animal Consumption</t>
  </si>
  <si>
    <t>Set Pilot Measurable variables &amp; data collection technology/system</t>
  </si>
  <si>
    <t>MARKETS - PREPARED TO SELL ANIMAL FEED. GO TO MARKET PLAN FOR PROTEIN FOR HUMAN CONSUMPTION</t>
  </si>
  <si>
    <t>Select First Products to introduce in the Market</t>
  </si>
  <si>
    <t>Testing Plan for Animal Feed</t>
  </si>
  <si>
    <t>Marketing Material, Branding &amp; Communication</t>
  </si>
  <si>
    <t>Contact Potencial Customers</t>
  </si>
  <si>
    <t>Sampling Plan for Human Consumption</t>
  </si>
  <si>
    <t>Business Management</t>
  </si>
  <si>
    <t>REGULATORY - OBTAIN ICNF PERMIT FOR THE PILOT PROJECT. KICK-OFF OF REGISTRATION AND CERTIFICATION PROCESSES</t>
  </si>
  <si>
    <t xml:space="preserve"> Permit for scientific use only</t>
  </si>
  <si>
    <t>Animal Consumption - Feed Materials Register</t>
  </si>
  <si>
    <t>Human Consumption - Novell Food Certification Process</t>
  </si>
  <si>
    <t>Intelectual Property Protection Plan</t>
  </si>
  <si>
    <t>FUNDS &amp; RESOURCES - HAVE A FULLY FINANCED PILOT PROJECT AND ALL THE KEY RESOURCES</t>
  </si>
  <si>
    <t>Land, Water &amp; Power Source</t>
  </si>
  <si>
    <t>Human Resources</t>
  </si>
  <si>
    <t>Funding</t>
  </si>
  <si>
    <t>Budget Preparation</t>
  </si>
  <si>
    <t>Management Actions</t>
  </si>
  <si>
    <t>BUDGET</t>
  </si>
  <si>
    <t>FIXED COSTS (€/MONTH)</t>
  </si>
  <si>
    <t>VARIABLE COSTS (€)</t>
  </si>
  <si>
    <t>CAPEX (€)</t>
  </si>
  <si>
    <t>TOTAL</t>
  </si>
  <si>
    <t>ACCUMULATED COSTS + CAPEX (€)</t>
  </si>
  <si>
    <t>Personnel</t>
  </si>
  <si>
    <t>Consumables</t>
  </si>
  <si>
    <t>Equipment and Software</t>
  </si>
  <si>
    <t>Subcontracting</t>
  </si>
  <si>
    <t>Others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</si>
</sst>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[$€-816]"/>
    <numFmt numFmtId="165" formatCode="#,##0\ [$€-1];[Red]\-#,##0\ [$€-1]"/>
  </numFmts>
  <fonts count="34" x14ac:knownFonts="1">
    <font>
      <sz val="10"/>
      <color rgb="FF000000"/>
      <name val="Arial"/>
      <scheme val="minor"/>
    </font>
    <font>
      <b/>
      <sz val="9"/>
      <color rgb="FF000000"/>
      <name val="Arial"/>
      <family val="2"/>
    </font>
    <font>
      <b/>
      <sz val="8"/>
      <color rgb="FFFFFFFF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222222"/>
      <name val="Arial"/>
      <family val="2"/>
    </font>
    <font>
      <sz val="10"/>
      <color rgb="FF000000"/>
      <name val="Arial"/>
      <family val="2"/>
      <scheme val="minor"/>
    </font>
    <font>
      <b/>
      <sz val="12"/>
      <color rgb="FF000000"/>
      <name val="Arial"/>
      <family val="2"/>
      <scheme val="minor"/>
    </font>
    <font>
      <b/>
      <sz val="12"/>
      <name val="Arial"/>
      <family val="2"/>
      <scheme val="minor"/>
    </font>
    <font>
      <b/>
      <sz val="16"/>
      <color theme="1"/>
      <name val="Arial"/>
      <family val="2"/>
    </font>
    <font>
      <b/>
      <sz val="11"/>
      <color theme="0"/>
      <name val="Arial"/>
      <family val="2"/>
      <scheme val="minor"/>
    </font>
    <font>
      <sz val="11"/>
      <color theme="0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name val="Arial"/>
      <family val="2"/>
    </font>
    <font>
      <b/>
      <sz val="8"/>
      <color theme="1"/>
      <name val="Arial"/>
      <family val="2"/>
    </font>
    <font>
      <sz val="10"/>
      <color rgb="FF000000"/>
      <name val="Arial"/>
      <family val="2"/>
    </font>
    <font>
      <b/>
      <sz val="10"/>
      <color theme="0"/>
      <name val="Arial"/>
      <family val="2"/>
      <scheme val="minor"/>
    </font>
    <font>
      <b/>
      <i/>
      <sz val="10"/>
      <color rgb="FF000000"/>
      <name val="Arial"/>
      <family val="2"/>
      <scheme val="minor"/>
    </font>
    <font>
      <b/>
      <sz val="18"/>
      <color rgb="FFFFFFFF"/>
      <name val="Arial"/>
    </font>
    <font>
      <b/>
      <sz val="10"/>
      <color rgb="FF555555"/>
      <name val="Arial"/>
    </font>
    <font>
      <i/>
      <sz val="10"/>
      <color rgb="FF9C6500"/>
      <name val="Arial"/>
    </font>
    <font>
      <b/>
      <sz val="9"/>
      <color rgb="FF000000"/>
      <name val="Arial"/>
    </font>
    <font>
      <b/>
      <sz val="9"/>
      <color rgb="FFFFFFFF"/>
      <name val="Arial"/>
    </font>
    <font>
      <b/>
      <sz val="10"/>
      <color rgb="FFFFFFFF"/>
      <name val="Arial"/>
    </font>
    <font>
      <b/>
      <sz val="10"/>
      <color rgb="FF0B5168"/>
      <name val="Arial"/>
    </font>
    <font>
      <b/>
      <sz val="8"/>
      <color rgb="FFFFC000"/>
      <name val="Arial"/>
    </font>
    <font>
      <i/>
      <sz val="10"/>
      <color rgb="FF666666"/>
      <name val="Arial"/>
    </font>
    <font>
      <sz val="10"/>
      <color rgb="FF0000FF"/>
      <name val="Arial"/>
    </font>
    <font>
      <b/>
      <sz val="10"/>
      <color rgb="FF47A9D4"/>
      <name val="Arial"/>
    </font>
    <font>
      <b/>
      <sz val="10"/>
      <color rgb="FF7C1F74"/>
      <name val="Arial"/>
    </font>
    <font>
      <b/>
      <sz val="10"/>
      <color rgb="FF2F7D22"/>
      <name val="Arial"/>
    </font>
    <font>
      <b/>
      <sz val="10"/>
      <color rgb="FFC84B0D"/>
      <name val="Arial"/>
    </font>
    <font>
      <b/>
      <sz val="16"/>
      <color rgb="FFFFFFFF"/>
      <name val="Arial"/>
    </font>
    <font>
      <b/>
      <sz val="10"/>
      <name val="Arial"/>
    </font>
  </fonts>
  <fills count="2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7B7B7"/>
        <bgColor rgb="FFB7B7B7"/>
      </patternFill>
    </fill>
    <fill>
      <patternFill patternType="solid">
        <fgColor rgb="FF4A86E8"/>
        <bgColor rgb="FF4A86E8"/>
      </patternFill>
    </fill>
    <fill>
      <patternFill patternType="solid">
        <fgColor rgb="FF34A853"/>
        <bgColor rgb="FF34A853"/>
      </patternFill>
    </fill>
    <fill>
      <patternFill patternType="solid">
        <fgColor rgb="FFBC8E03"/>
        <bgColor rgb="FFBC8E03"/>
      </patternFill>
    </fill>
    <fill>
      <patternFill patternType="solid">
        <fgColor rgb="FF46BDC6"/>
        <bgColor rgb="FF46BDC6"/>
      </patternFill>
    </fill>
    <fill>
      <patternFill patternType="solid">
        <fgColor rgb="FF595959"/>
        <bgColor rgb="FF595959"/>
      </patternFill>
    </fill>
    <fill>
      <patternFill patternType="solid">
        <fgColor theme="6"/>
        <bgColor rgb="FF46BDC6"/>
      </patternFill>
    </fill>
    <fill>
      <patternFill patternType="solid">
        <fgColor rgb="FF7030A0"/>
        <bgColor rgb="FF34A853"/>
      </patternFill>
    </fill>
    <fill>
      <patternFill patternType="solid">
        <fgColor rgb="FFFFFFFF"/>
        <bgColor rgb="FFFFFFFF"/>
      </patternFill>
    </fill>
    <fill>
      <patternFill patternType="solid">
        <fgColor theme="1" tint="0.34998626667073579"/>
        <bgColor rgb="FF595959"/>
      </patternFill>
    </fill>
    <fill>
      <patternFill patternType="solid">
        <fgColor theme="2"/>
        <bgColor rgb="FFFF0000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2"/>
        <bgColor theme="7"/>
      </patternFill>
    </fill>
    <fill>
      <patternFill patternType="solid">
        <fgColor theme="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145B78"/>
      </patternFill>
    </fill>
    <fill>
      <patternFill patternType="solid">
        <fgColor rgb="FFFFF2CC"/>
      </patternFill>
    </fill>
    <fill>
      <patternFill patternType="solid">
        <fgColor rgb="FFD6DCE4"/>
      </patternFill>
    </fill>
    <fill>
      <patternFill patternType="solid">
        <fgColor rgb="FF0B5168"/>
      </patternFill>
    </fill>
    <fill>
      <patternFill patternType="solid">
        <fgColor rgb="FFF2F2F2"/>
      </patternFill>
    </fill>
    <fill>
      <patternFill patternType="solid">
        <fgColor rgb="FFFAFAFA"/>
      </patternFill>
    </fill>
    <fill>
      <patternFill patternType="solid">
        <fgColor rgb="FF47A9D4"/>
      </patternFill>
    </fill>
    <fill>
      <patternFill patternType="solid">
        <fgColor rgb="FF7C1F74"/>
      </patternFill>
    </fill>
    <fill>
      <patternFill patternType="solid">
        <fgColor rgb="FF2F7D22"/>
      </patternFill>
    </fill>
    <fill>
      <patternFill patternType="solid">
        <fgColor rgb="FFC84B0D"/>
      </patternFill>
    </fill>
  </fills>
  <borders count="3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rgb="FFBFBFBF"/>
      </bottom>
      <diagonal/>
    </border>
    <border>
      <left/>
      <right/>
      <top/>
      <bottom style="hair">
        <color rgb="FFD9D9D9"/>
      </bottom>
      <diagonal/>
    </border>
  </borders>
  <cellStyleXfs count="2">
    <xf numFmtId="0" fontId="0" fillId="0" borderId="0"/>
    <xf numFmtId="0" fontId="6" fillId="0" borderId="0"/>
  </cellStyleXfs>
  <cellXfs count="107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0" fillId="0" borderId="2" xfId="0" applyBorder="1"/>
    <xf numFmtId="0" fontId="6" fillId="0" borderId="2" xfId="0" applyFont="1" applyBorder="1"/>
    <xf numFmtId="0" fontId="6" fillId="0" borderId="11" xfId="0" applyFont="1" applyBorder="1"/>
    <xf numFmtId="0" fontId="8" fillId="0" borderId="0" xfId="0" applyFont="1"/>
    <xf numFmtId="0" fontId="6" fillId="0" borderId="0" xfId="0" applyFont="1"/>
    <xf numFmtId="0" fontId="12" fillId="11" borderId="0" xfId="0" applyFont="1" applyFill="1" applyAlignment="1">
      <alignment vertical="center"/>
    </xf>
    <xf numFmtId="0" fontId="13" fillId="0" borderId="2" xfId="1" applyFont="1" applyBorder="1"/>
    <xf numFmtId="0" fontId="14" fillId="13" borderId="2" xfId="1" applyFont="1" applyFill="1" applyBorder="1" applyAlignment="1">
      <alignment vertical="center"/>
    </xf>
    <xf numFmtId="0" fontId="15" fillId="11" borderId="0" xfId="0" applyFont="1" applyFill="1" applyAlignment="1">
      <alignment vertical="center"/>
    </xf>
    <xf numFmtId="0" fontId="12" fillId="11" borderId="0" xfId="0" applyFont="1" applyFill="1"/>
    <xf numFmtId="0" fontId="2" fillId="12" borderId="20" xfId="1" applyFont="1" applyFill="1" applyBorder="1" applyAlignment="1">
      <alignment horizontal="right" vertical="center"/>
    </xf>
    <xf numFmtId="0" fontId="0" fillId="14" borderId="0" xfId="0" applyFill="1"/>
    <xf numFmtId="0" fontId="14" fillId="15" borderId="2" xfId="1" applyFont="1" applyFill="1" applyBorder="1" applyAlignment="1">
      <alignment horizontal="right" vertical="center"/>
    </xf>
    <xf numFmtId="0" fontId="16" fillId="14" borderId="0" xfId="1" applyFont="1" applyFill="1" applyAlignment="1">
      <alignment horizontal="right"/>
    </xf>
    <xf numFmtId="0" fontId="6" fillId="14" borderId="2" xfId="1" applyFill="1" applyBorder="1"/>
    <xf numFmtId="0" fontId="6" fillId="0" borderId="2" xfId="1" applyBorder="1"/>
    <xf numFmtId="0" fontId="12" fillId="16" borderId="2" xfId="1" applyFont="1" applyFill="1" applyBorder="1"/>
    <xf numFmtId="0" fontId="0" fillId="17" borderId="21" xfId="0" applyFill="1" applyBorder="1"/>
    <xf numFmtId="0" fontId="11" fillId="17" borderId="22" xfId="0" applyFont="1" applyFill="1" applyBorder="1"/>
    <xf numFmtId="164" fontId="0" fillId="0" borderId="0" xfId="0" applyNumberFormat="1"/>
    <xf numFmtId="0" fontId="0" fillId="17" borderId="23" xfId="0" applyFill="1" applyBorder="1"/>
    <xf numFmtId="0" fontId="11" fillId="17" borderId="24" xfId="0" applyFont="1" applyFill="1" applyBorder="1"/>
    <xf numFmtId="165" fontId="0" fillId="0" borderId="0" xfId="0" applyNumberFormat="1"/>
    <xf numFmtId="0" fontId="0" fillId="17" borderId="25" xfId="0" applyFill="1" applyBorder="1"/>
    <xf numFmtId="0" fontId="10" fillId="17" borderId="26" xfId="0" applyFont="1" applyFill="1" applyBorder="1"/>
    <xf numFmtId="164" fontId="17" fillId="0" borderId="0" xfId="0" applyNumberFormat="1" applyFont="1"/>
    <xf numFmtId="0" fontId="19" fillId="0" borderId="0" xfId="0" applyFont="1"/>
    <xf numFmtId="0" fontId="21" fillId="20" borderId="0" xfId="0" applyFont="1" applyFill="1" applyAlignment="1">
      <alignment horizontal="center" vertical="center" wrapText="1"/>
    </xf>
    <xf numFmtId="0" fontId="22" fillId="18" borderId="0" xfId="0" applyFont="1" applyFill="1" applyAlignment="1">
      <alignment horizontal="center" vertical="center" wrapText="1"/>
    </xf>
    <xf numFmtId="0" fontId="23" fillId="21" borderId="33" xfId="0" applyFont="1" applyFill="1" applyBorder="1" applyAlignment="1">
      <alignment vertical="center" wrapText="1"/>
    </xf>
    <xf numFmtId="0" fontId="24" fillId="0" borderId="33" xfId="0" applyFont="1" applyBorder="1" applyAlignment="1">
      <alignment vertical="center" wrapText="1"/>
    </xf>
    <xf numFmtId="0" fontId="0" fillId="0" borderId="33" xfId="0" applyBorder="1" applyAlignment="1">
      <alignment vertical="center" wrapText="1"/>
    </xf>
    <xf numFmtId="0" fontId="25" fillId="21" borderId="33" xfId="0" applyFont="1" applyFill="1" applyBorder="1" applyAlignment="1">
      <alignment horizontal="center" vertical="center" wrapText="1"/>
    </xf>
    <xf numFmtId="0" fontId="0" fillId="21" borderId="33" xfId="0" applyFill="1" applyBorder="1" applyAlignment="1">
      <alignment vertical="center" wrapText="1"/>
    </xf>
    <xf numFmtId="0" fontId="0" fillId="22" borderId="33" xfId="0" applyFill="1" applyBorder="1" applyAlignment="1">
      <alignment vertical="center" wrapText="1"/>
    </xf>
    <xf numFmtId="0" fontId="0" fillId="0" borderId="34" xfId="0" applyBorder="1" applyAlignment="1">
      <alignment vertical="center" wrapText="1"/>
    </xf>
    <xf numFmtId="0" fontId="26" fillId="0" borderId="34" xfId="0" applyFont="1" applyBorder="1" applyAlignment="1">
      <alignment vertical="center" wrapText="1"/>
    </xf>
    <xf numFmtId="0" fontId="27" fillId="0" borderId="34" xfId="0" applyFont="1" applyBorder="1" applyAlignment="1">
      <alignment vertical="center" wrapText="1"/>
    </xf>
    <xf numFmtId="0" fontId="0" fillId="23" borderId="34" xfId="0" applyFill="1" applyBorder="1" applyAlignment="1">
      <alignment vertical="center" wrapText="1"/>
    </xf>
    <xf numFmtId="0" fontId="23" fillId="24" borderId="33" xfId="0" applyFont="1" applyFill="1" applyBorder="1" applyAlignment="1">
      <alignment vertical="center" wrapText="1"/>
    </xf>
    <xf numFmtId="0" fontId="28" fillId="0" borderId="33" xfId="0" applyFont="1" applyBorder="1" applyAlignment="1">
      <alignment vertical="center" wrapText="1"/>
    </xf>
    <xf numFmtId="0" fontId="25" fillId="24" borderId="33" xfId="0" applyFont="1" applyFill="1" applyBorder="1" applyAlignment="1">
      <alignment horizontal="center" vertical="center" wrapText="1"/>
    </xf>
    <xf numFmtId="0" fontId="0" fillId="24" borderId="33" xfId="0" applyFill="1" applyBorder="1" applyAlignment="1">
      <alignment vertical="center" wrapText="1"/>
    </xf>
    <xf numFmtId="0" fontId="23" fillId="25" borderId="33" xfId="0" applyFont="1" applyFill="1" applyBorder="1" applyAlignment="1">
      <alignment vertical="center" wrapText="1"/>
    </xf>
    <xf numFmtId="0" fontId="29" fillId="0" borderId="33" xfId="0" applyFont="1" applyBorder="1" applyAlignment="1">
      <alignment vertical="center" wrapText="1"/>
    </xf>
    <xf numFmtId="0" fontId="25" fillId="25" borderId="33" xfId="0" applyFont="1" applyFill="1" applyBorder="1" applyAlignment="1">
      <alignment horizontal="center" vertical="center" wrapText="1"/>
    </xf>
    <xf numFmtId="0" fontId="0" fillId="25" borderId="33" xfId="0" applyFill="1" applyBorder="1" applyAlignment="1">
      <alignment vertical="center" wrapText="1"/>
    </xf>
    <xf numFmtId="0" fontId="23" fillId="26" borderId="33" xfId="0" applyFont="1" applyFill="1" applyBorder="1" applyAlignment="1">
      <alignment vertical="center" wrapText="1"/>
    </xf>
    <xf numFmtId="0" fontId="30" fillId="0" borderId="33" xfId="0" applyFont="1" applyBorder="1" applyAlignment="1">
      <alignment vertical="center" wrapText="1"/>
    </xf>
    <xf numFmtId="0" fontId="25" fillId="26" borderId="33" xfId="0" applyFont="1" applyFill="1" applyBorder="1" applyAlignment="1">
      <alignment horizontal="center" vertical="center" wrapText="1"/>
    </xf>
    <xf numFmtId="0" fontId="0" fillId="26" borderId="33" xfId="0" applyFill="1" applyBorder="1" applyAlignment="1">
      <alignment vertical="center" wrapText="1"/>
    </xf>
    <xf numFmtId="0" fontId="23" fillId="27" borderId="33" xfId="0" applyFont="1" applyFill="1" applyBorder="1" applyAlignment="1">
      <alignment vertical="center" wrapText="1"/>
    </xf>
    <xf numFmtId="0" fontId="31" fillId="0" borderId="33" xfId="0" applyFont="1" applyBorder="1" applyAlignment="1">
      <alignment vertical="center" wrapText="1"/>
    </xf>
    <xf numFmtId="0" fontId="25" fillId="27" borderId="33" xfId="0" applyFont="1" applyFill="1" applyBorder="1" applyAlignment="1">
      <alignment horizontal="center" vertical="center" wrapText="1"/>
    </xf>
    <xf numFmtId="0" fontId="0" fillId="27" borderId="33" xfId="0" applyFill="1" applyBorder="1" applyAlignment="1">
      <alignment vertical="center" wrapText="1"/>
    </xf>
    <xf numFmtId="0" fontId="33" fillId="20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18" fillId="18" borderId="0" xfId="0" applyFont="1" applyFill="1" applyAlignment="1">
      <alignment horizontal="center"/>
    </xf>
    <xf numFmtId="0" fontId="0" fillId="0" borderId="0" xfId="0"/>
    <xf numFmtId="0" fontId="20" fillId="19" borderId="0" xfId="0" applyFont="1" applyFill="1" applyAlignment="1">
      <alignment wrapText="1"/>
    </xf>
    <xf numFmtId="0" fontId="32" fillId="18" borderId="0" xfId="0" applyFont="1" applyFill="1" applyAlignment="1">
      <alignment horizontal="center"/>
    </xf>
    <xf numFmtId="0" fontId="2" fillId="10" borderId="2" xfId="0" applyFont="1" applyFill="1" applyBorder="1" applyAlignment="1">
      <alignment horizontal="center" vertical="center" wrapText="1"/>
    </xf>
    <xf numFmtId="0" fontId="0" fillId="0" borderId="16" xfId="0" applyBorder="1"/>
    <xf numFmtId="0" fontId="0" fillId="0" borderId="28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1" fillId="0" borderId="13" xfId="0" applyFont="1" applyBorder="1" applyAlignment="1">
      <alignment horizontal="center" vertical="center"/>
    </xf>
    <xf numFmtId="0" fontId="0" fillId="0" borderId="6" xfId="0" applyBorder="1"/>
    <xf numFmtId="0" fontId="1" fillId="0" borderId="20" xfId="0" applyFont="1" applyBorder="1" applyAlignment="1">
      <alignment horizontal="center" vertical="center"/>
    </xf>
    <xf numFmtId="0" fontId="0" fillId="0" borderId="1" xfId="0" applyBorder="1"/>
    <xf numFmtId="0" fontId="0" fillId="0" borderId="14" xfId="0" applyBorder="1"/>
    <xf numFmtId="0" fontId="7" fillId="0" borderId="13" xfId="0" applyFont="1" applyBorder="1" applyAlignment="1">
      <alignment horizontal="center"/>
    </xf>
    <xf numFmtId="0" fontId="2" fillId="6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1" fillId="0" borderId="30" xfId="0" applyFont="1" applyBorder="1" applyAlignment="1">
      <alignment horizontal="center" vertical="center"/>
    </xf>
    <xf numFmtId="0" fontId="0" fillId="0" borderId="9" xfId="0" applyBorder="1"/>
    <xf numFmtId="0" fontId="7" fillId="0" borderId="2" xfId="0" applyFont="1" applyBorder="1" applyAlignment="1">
      <alignment horizontal="left"/>
    </xf>
    <xf numFmtId="0" fontId="9" fillId="0" borderId="2" xfId="0" applyFont="1" applyBorder="1" applyAlignment="1">
      <alignment horizontal="center" vertical="center" textRotation="90" wrapText="1"/>
    </xf>
    <xf numFmtId="0" fontId="4" fillId="3" borderId="10" xfId="0" applyFont="1" applyFill="1" applyBorder="1" applyAlignment="1">
      <alignment horizontal="center" vertical="center"/>
    </xf>
    <xf numFmtId="0" fontId="0" fillId="0" borderId="3" xfId="0" applyBorder="1"/>
    <xf numFmtId="0" fontId="1" fillId="0" borderId="1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1" fillId="0" borderId="29" xfId="0" applyFont="1" applyBorder="1" applyAlignment="1">
      <alignment horizontal="center" vertical="center"/>
    </xf>
    <xf numFmtId="0" fontId="0" fillId="0" borderId="8" xfId="0" applyBorder="1"/>
    <xf numFmtId="0" fontId="2" fillId="7" borderId="2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textRotation="90"/>
    </xf>
    <xf numFmtId="0" fontId="2" fillId="12" borderId="17" xfId="1" applyFont="1" applyFill="1" applyBorder="1" applyAlignment="1">
      <alignment horizontal="center" vertical="center"/>
    </xf>
    <xf numFmtId="0" fontId="0" fillId="0" borderId="19" xfId="0" applyBorder="1"/>
    <xf numFmtId="0" fontId="2" fillId="8" borderId="2" xfId="0" applyFont="1" applyFill="1" applyBorder="1" applyAlignment="1">
      <alignment horizontal="center" vertical="center" wrapText="1"/>
    </xf>
    <xf numFmtId="0" fontId="2" fillId="12" borderId="27" xfId="1" applyFont="1" applyFill="1" applyBorder="1" applyAlignment="1">
      <alignment horizontal="right" vertical="center"/>
    </xf>
    <xf numFmtId="0" fontId="0" fillId="0" borderId="18" xfId="0" applyBorder="1"/>
    <xf numFmtId="0" fontId="1" fillId="0" borderId="3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32" xfId="0" applyBorder="1"/>
    <xf numFmtId="0" fontId="2" fillId="9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74"/>
  <sheetViews>
    <sheetView showGridLines="0" tabSelected="1" workbookViewId="0">
      <pane xSplit="6" ySplit="4" topLeftCell="G5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5" customWidth="1"/>
    <col min="2" max="2" width="35" customWidth="1"/>
    <col min="3" max="3" width="34" customWidth="1"/>
    <col min="4" max="4" width="42" customWidth="1"/>
    <col min="5" max="5" width="18" customWidth="1"/>
    <col min="6" max="6" width="27" customWidth="1"/>
    <col min="7" max="20" width="12" customWidth="1"/>
  </cols>
  <sheetData>
    <row r="1" spans="1:20" ht="34" customHeight="1" x14ac:dyDescent="0.5">
      <c r="A1" s="59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</row>
    <row r="2" spans="1:20" ht="13" x14ac:dyDescent="0.3">
      <c r="A2" s="28" t="s">
        <v>1</v>
      </c>
      <c r="D2" s="28" t="s">
        <v>2</v>
      </c>
    </row>
    <row r="3" spans="1:20" ht="13" x14ac:dyDescent="0.3">
      <c r="A3" s="61" t="s">
        <v>3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</row>
    <row r="4" spans="1:20" ht="34" customHeight="1" x14ac:dyDescent="0.25">
      <c r="A4" s="29" t="s">
        <v>4</v>
      </c>
      <c r="B4" s="29" t="s">
        <v>5</v>
      </c>
      <c r="C4" s="29" t="s">
        <v>6</v>
      </c>
      <c r="D4" s="29" t="s">
        <v>7</v>
      </c>
      <c r="E4" s="29" t="s">
        <v>8</v>
      </c>
      <c r="F4" s="29" t="s">
        <v>9</v>
      </c>
      <c r="G4" s="30" t="s">
        <v>10</v>
      </c>
      <c r="H4" s="30" t="s">
        <v>11</v>
      </c>
      <c r="I4" s="30" t="s">
        <v>12</v>
      </c>
      <c r="J4" s="30" t="s">
        <v>13</v>
      </c>
      <c r="K4" s="30" t="s">
        <v>14</v>
      </c>
      <c r="L4" s="30" t="s">
        <v>15</v>
      </c>
      <c r="M4" s="30" t="s">
        <v>16</v>
      </c>
      <c r="N4" s="30" t="s">
        <v>17</v>
      </c>
      <c r="O4" s="30" t="s">
        <v>18</v>
      </c>
      <c r="P4" s="30" t="s">
        <v>19</v>
      </c>
      <c r="Q4" s="30" t="s">
        <v>20</v>
      </c>
      <c r="R4" s="30" t="s">
        <v>21</v>
      </c>
      <c r="S4" s="29" t="s">
        <v>22</v>
      </c>
      <c r="T4" s="29" t="s">
        <v>23</v>
      </c>
    </row>
    <row r="5" spans="1:20" ht="44" customHeight="1" x14ac:dyDescent="0.25">
      <c r="A5" s="31" t="s">
        <v>24</v>
      </c>
      <c r="B5" s="32" t="s">
        <v>25</v>
      </c>
      <c r="C5" s="32" t="s">
        <v>26</v>
      </c>
      <c r="D5" s="33" t="s">
        <v>27</v>
      </c>
      <c r="E5" s="33" t="s">
        <v>28</v>
      </c>
      <c r="F5" s="33" t="s">
        <v>29</v>
      </c>
      <c r="G5" s="34" t="s">
        <v>30</v>
      </c>
      <c r="H5" s="35"/>
      <c r="I5" s="34" t="s">
        <v>31</v>
      </c>
      <c r="J5" s="36"/>
      <c r="K5" s="36"/>
      <c r="L5" s="36"/>
      <c r="M5" s="36"/>
      <c r="N5" s="36"/>
      <c r="O5" s="36"/>
      <c r="P5" s="36"/>
      <c r="Q5" s="36"/>
      <c r="R5" s="36"/>
      <c r="S5" s="33" t="s">
        <v>10</v>
      </c>
      <c r="T5" s="33" t="s">
        <v>12</v>
      </c>
    </row>
    <row r="6" spans="1:20" ht="28" customHeight="1" x14ac:dyDescent="0.25">
      <c r="A6" s="37"/>
      <c r="B6" s="38" t="s">
        <v>32</v>
      </c>
      <c r="C6" s="37"/>
      <c r="D6" s="39" t="s">
        <v>33</v>
      </c>
      <c r="E6" s="39" t="s">
        <v>28</v>
      </c>
      <c r="F6" s="39" t="s">
        <v>28</v>
      </c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37"/>
      <c r="T6" s="37"/>
    </row>
    <row r="7" spans="1:20" ht="28" customHeight="1" x14ac:dyDescent="0.25">
      <c r="A7" s="37"/>
      <c r="B7" s="38" t="s">
        <v>34</v>
      </c>
      <c r="C7" s="37"/>
      <c r="D7" s="39" t="s">
        <v>35</v>
      </c>
      <c r="E7" s="39" t="s">
        <v>28</v>
      </c>
      <c r="F7" s="39" t="s">
        <v>28</v>
      </c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37"/>
      <c r="T7" s="37"/>
    </row>
    <row r="8" spans="1:20" ht="28" customHeight="1" x14ac:dyDescent="0.25">
      <c r="A8" s="37"/>
      <c r="B8" s="38" t="s">
        <v>36</v>
      </c>
      <c r="C8" s="37"/>
      <c r="D8" s="39" t="s">
        <v>37</v>
      </c>
      <c r="E8" s="39" t="s">
        <v>28</v>
      </c>
      <c r="F8" s="39" t="s">
        <v>28</v>
      </c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37"/>
      <c r="T8" s="37"/>
    </row>
    <row r="9" spans="1:20" ht="28" customHeight="1" x14ac:dyDescent="0.25">
      <c r="A9" s="37"/>
      <c r="B9" s="38" t="s">
        <v>38</v>
      </c>
      <c r="C9" s="37"/>
      <c r="D9" s="39" t="s">
        <v>39</v>
      </c>
      <c r="E9" s="39" t="s">
        <v>28</v>
      </c>
      <c r="F9" s="39" t="s">
        <v>28</v>
      </c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37"/>
      <c r="T9" s="37"/>
    </row>
    <row r="10" spans="1:20" ht="44" customHeight="1" x14ac:dyDescent="0.25">
      <c r="A10" s="31" t="s">
        <v>24</v>
      </c>
      <c r="B10" s="32" t="s">
        <v>40</v>
      </c>
      <c r="C10" s="32" t="s">
        <v>41</v>
      </c>
      <c r="D10" s="33" t="s">
        <v>27</v>
      </c>
      <c r="E10" s="33" t="s">
        <v>28</v>
      </c>
      <c r="F10" s="33" t="s">
        <v>29</v>
      </c>
      <c r="G10" s="36"/>
      <c r="H10" s="34" t="s">
        <v>42</v>
      </c>
      <c r="I10" s="35"/>
      <c r="J10" s="34" t="s">
        <v>43</v>
      </c>
      <c r="K10" s="36"/>
      <c r="L10" s="36"/>
      <c r="M10" s="36"/>
      <c r="N10" s="36"/>
      <c r="O10" s="36"/>
      <c r="P10" s="36"/>
      <c r="Q10" s="36"/>
      <c r="R10" s="36"/>
      <c r="S10" s="33" t="s">
        <v>11</v>
      </c>
      <c r="T10" s="33" t="s">
        <v>13</v>
      </c>
    </row>
    <row r="11" spans="1:20" ht="28" customHeight="1" x14ac:dyDescent="0.25">
      <c r="A11" s="37"/>
      <c r="B11" s="38" t="s">
        <v>32</v>
      </c>
      <c r="C11" s="37"/>
      <c r="D11" s="39" t="s">
        <v>44</v>
      </c>
      <c r="E11" s="39" t="s">
        <v>28</v>
      </c>
      <c r="F11" s="39" t="s">
        <v>28</v>
      </c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37"/>
      <c r="T11" s="37"/>
    </row>
    <row r="12" spans="1:20" ht="28" customHeight="1" x14ac:dyDescent="0.25">
      <c r="A12" s="37"/>
      <c r="B12" s="38" t="s">
        <v>34</v>
      </c>
      <c r="C12" s="37"/>
      <c r="D12" s="39" t="s">
        <v>45</v>
      </c>
      <c r="E12" s="39" t="s">
        <v>28</v>
      </c>
      <c r="F12" s="39" t="s">
        <v>28</v>
      </c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37"/>
      <c r="T12" s="37"/>
    </row>
    <row r="13" spans="1:20" ht="28" customHeight="1" x14ac:dyDescent="0.25">
      <c r="A13" s="37"/>
      <c r="B13" s="38" t="s">
        <v>36</v>
      </c>
      <c r="C13" s="37"/>
      <c r="D13" s="39" t="s">
        <v>46</v>
      </c>
      <c r="E13" s="39" t="s">
        <v>28</v>
      </c>
      <c r="F13" s="39" t="s">
        <v>28</v>
      </c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37"/>
      <c r="T13" s="37"/>
    </row>
    <row r="14" spans="1:20" ht="28" customHeight="1" x14ac:dyDescent="0.25">
      <c r="A14" s="37"/>
      <c r="B14" s="38" t="s">
        <v>38</v>
      </c>
      <c r="C14" s="37"/>
      <c r="D14" s="39" t="s">
        <v>47</v>
      </c>
      <c r="E14" s="39" t="s">
        <v>28</v>
      </c>
      <c r="F14" s="39" t="s">
        <v>28</v>
      </c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37"/>
      <c r="T14" s="37"/>
    </row>
    <row r="15" spans="1:20" ht="44" customHeight="1" x14ac:dyDescent="0.25">
      <c r="A15" s="31" t="s">
        <v>24</v>
      </c>
      <c r="B15" s="32" t="s">
        <v>48</v>
      </c>
      <c r="C15" s="32" t="s">
        <v>49</v>
      </c>
      <c r="D15" s="33" t="s">
        <v>27</v>
      </c>
      <c r="E15" s="33" t="s">
        <v>28</v>
      </c>
      <c r="F15" s="33" t="s">
        <v>29</v>
      </c>
      <c r="G15" s="36"/>
      <c r="H15" s="36"/>
      <c r="I15" s="34" t="s">
        <v>42</v>
      </c>
      <c r="J15" s="35"/>
      <c r="K15" s="34" t="s">
        <v>50</v>
      </c>
      <c r="L15" s="36"/>
      <c r="M15" s="36"/>
      <c r="N15" s="36"/>
      <c r="O15" s="36"/>
      <c r="P15" s="36"/>
      <c r="Q15" s="36"/>
      <c r="R15" s="36"/>
      <c r="S15" s="33" t="s">
        <v>12</v>
      </c>
      <c r="T15" s="33" t="s">
        <v>14</v>
      </c>
    </row>
    <row r="16" spans="1:20" ht="28" customHeight="1" x14ac:dyDescent="0.25">
      <c r="A16" s="37"/>
      <c r="B16" s="38" t="s">
        <v>32</v>
      </c>
      <c r="C16" s="37"/>
      <c r="D16" s="39" t="s">
        <v>51</v>
      </c>
      <c r="E16" s="39" t="s">
        <v>28</v>
      </c>
      <c r="F16" s="39" t="s">
        <v>28</v>
      </c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37"/>
      <c r="T16" s="37"/>
    </row>
    <row r="17" spans="1:20" ht="28" customHeight="1" x14ac:dyDescent="0.25">
      <c r="A17" s="37"/>
      <c r="B17" s="38" t="s">
        <v>34</v>
      </c>
      <c r="C17" s="37"/>
      <c r="D17" s="39" t="s">
        <v>52</v>
      </c>
      <c r="E17" s="39" t="s">
        <v>28</v>
      </c>
      <c r="F17" s="39" t="s">
        <v>28</v>
      </c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37"/>
      <c r="T17" s="37"/>
    </row>
    <row r="18" spans="1:20" ht="28" customHeight="1" x14ac:dyDescent="0.25">
      <c r="A18" s="37"/>
      <c r="B18" s="38" t="s">
        <v>36</v>
      </c>
      <c r="C18" s="37"/>
      <c r="D18" s="39" t="s">
        <v>53</v>
      </c>
      <c r="E18" s="39" t="s">
        <v>28</v>
      </c>
      <c r="F18" s="39" t="s">
        <v>28</v>
      </c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37"/>
      <c r="T18" s="37"/>
    </row>
    <row r="19" spans="1:20" ht="28" customHeight="1" x14ac:dyDescent="0.25">
      <c r="A19" s="37"/>
      <c r="B19" s="38" t="s">
        <v>38</v>
      </c>
      <c r="C19" s="37"/>
      <c r="D19" s="39" t="s">
        <v>54</v>
      </c>
      <c r="E19" s="39" t="s">
        <v>28</v>
      </c>
      <c r="F19" s="39" t="s">
        <v>28</v>
      </c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37"/>
      <c r="T19" s="37"/>
    </row>
    <row r="20" spans="1:20" ht="44" customHeight="1" x14ac:dyDescent="0.25">
      <c r="A20" s="41" t="s">
        <v>55</v>
      </c>
      <c r="B20" s="42" t="s">
        <v>56</v>
      </c>
      <c r="C20" s="42" t="s">
        <v>57</v>
      </c>
      <c r="D20" s="33" t="s">
        <v>27</v>
      </c>
      <c r="E20" s="33" t="s">
        <v>28</v>
      </c>
      <c r="F20" s="33" t="s">
        <v>29</v>
      </c>
      <c r="G20" s="36"/>
      <c r="H20" s="36"/>
      <c r="I20" s="36"/>
      <c r="J20" s="43" t="s">
        <v>58</v>
      </c>
      <c r="K20" s="44"/>
      <c r="L20" s="44"/>
      <c r="M20" s="43" t="s">
        <v>59</v>
      </c>
      <c r="N20" s="36"/>
      <c r="O20" s="36"/>
      <c r="P20" s="36"/>
      <c r="Q20" s="36"/>
      <c r="R20" s="36"/>
      <c r="S20" s="33" t="s">
        <v>13</v>
      </c>
      <c r="T20" s="33" t="s">
        <v>16</v>
      </c>
    </row>
    <row r="21" spans="1:20" ht="28" customHeight="1" x14ac:dyDescent="0.25">
      <c r="A21" s="37"/>
      <c r="B21" s="38" t="s">
        <v>32</v>
      </c>
      <c r="C21" s="37"/>
      <c r="D21" s="39" t="s">
        <v>60</v>
      </c>
      <c r="E21" s="39" t="s">
        <v>28</v>
      </c>
      <c r="F21" s="39" t="s">
        <v>28</v>
      </c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37"/>
      <c r="T21" s="37"/>
    </row>
    <row r="22" spans="1:20" ht="28" customHeight="1" x14ac:dyDescent="0.25">
      <c r="A22" s="37"/>
      <c r="B22" s="38" t="s">
        <v>34</v>
      </c>
      <c r="C22" s="37"/>
      <c r="D22" s="39" t="s">
        <v>61</v>
      </c>
      <c r="E22" s="39" t="s">
        <v>28</v>
      </c>
      <c r="F22" s="39" t="s">
        <v>28</v>
      </c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37"/>
      <c r="T22" s="37"/>
    </row>
    <row r="23" spans="1:20" ht="28" customHeight="1" x14ac:dyDescent="0.25">
      <c r="A23" s="37"/>
      <c r="B23" s="38" t="s">
        <v>36</v>
      </c>
      <c r="C23" s="37"/>
      <c r="D23" s="39" t="s">
        <v>62</v>
      </c>
      <c r="E23" s="39" t="s">
        <v>28</v>
      </c>
      <c r="F23" s="39" t="s">
        <v>28</v>
      </c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37"/>
      <c r="T23" s="37"/>
    </row>
    <row r="24" spans="1:20" ht="28" customHeight="1" x14ac:dyDescent="0.25">
      <c r="A24" s="37"/>
      <c r="B24" s="38" t="s">
        <v>38</v>
      </c>
      <c r="C24" s="37"/>
      <c r="D24" s="39" t="s">
        <v>63</v>
      </c>
      <c r="E24" s="39" t="s">
        <v>28</v>
      </c>
      <c r="F24" s="39" t="s">
        <v>28</v>
      </c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37"/>
      <c r="T24" s="37"/>
    </row>
    <row r="25" spans="1:20" ht="44" customHeight="1" x14ac:dyDescent="0.25">
      <c r="A25" s="41" t="s">
        <v>55</v>
      </c>
      <c r="B25" s="42" t="s">
        <v>64</v>
      </c>
      <c r="C25" s="42" t="s">
        <v>65</v>
      </c>
      <c r="D25" s="33" t="s">
        <v>27</v>
      </c>
      <c r="E25" s="33" t="s">
        <v>28</v>
      </c>
      <c r="F25" s="33" t="s">
        <v>29</v>
      </c>
      <c r="G25" s="36"/>
      <c r="H25" s="36"/>
      <c r="I25" s="36"/>
      <c r="J25" s="36"/>
      <c r="K25" s="43" t="s">
        <v>66</v>
      </c>
      <c r="L25" s="44"/>
      <c r="M25" s="44"/>
      <c r="N25" s="43" t="s">
        <v>67</v>
      </c>
      <c r="O25" s="36"/>
      <c r="P25" s="36"/>
      <c r="Q25" s="36"/>
      <c r="R25" s="36"/>
      <c r="S25" s="33" t="s">
        <v>14</v>
      </c>
      <c r="T25" s="33" t="s">
        <v>17</v>
      </c>
    </row>
    <row r="26" spans="1:20" ht="28" customHeight="1" x14ac:dyDescent="0.25">
      <c r="A26" s="37"/>
      <c r="B26" s="38" t="s">
        <v>32</v>
      </c>
      <c r="C26" s="37"/>
      <c r="D26" s="39" t="s">
        <v>68</v>
      </c>
      <c r="E26" s="39" t="s">
        <v>28</v>
      </c>
      <c r="F26" s="39" t="s">
        <v>28</v>
      </c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37"/>
      <c r="T26" s="37"/>
    </row>
    <row r="27" spans="1:20" ht="28" customHeight="1" x14ac:dyDescent="0.25">
      <c r="A27" s="37"/>
      <c r="B27" s="38" t="s">
        <v>34</v>
      </c>
      <c r="C27" s="37"/>
      <c r="D27" s="39" t="s">
        <v>69</v>
      </c>
      <c r="E27" s="39" t="s">
        <v>28</v>
      </c>
      <c r="F27" s="39" t="s">
        <v>28</v>
      </c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37"/>
      <c r="T27" s="37"/>
    </row>
    <row r="28" spans="1:20" ht="28" customHeight="1" x14ac:dyDescent="0.25">
      <c r="A28" s="37"/>
      <c r="B28" s="38" t="s">
        <v>36</v>
      </c>
      <c r="C28" s="37"/>
      <c r="D28" s="39" t="s">
        <v>70</v>
      </c>
      <c r="E28" s="39" t="s">
        <v>28</v>
      </c>
      <c r="F28" s="39" t="s">
        <v>28</v>
      </c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37"/>
      <c r="T28" s="37"/>
    </row>
    <row r="29" spans="1:20" ht="28" customHeight="1" x14ac:dyDescent="0.25">
      <c r="A29" s="37"/>
      <c r="B29" s="38" t="s">
        <v>38</v>
      </c>
      <c r="C29" s="37"/>
      <c r="D29" s="39" t="s">
        <v>71</v>
      </c>
      <c r="E29" s="39" t="s">
        <v>28</v>
      </c>
      <c r="F29" s="39" t="s">
        <v>28</v>
      </c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37"/>
      <c r="T29" s="37"/>
    </row>
    <row r="30" spans="1:20" ht="44" customHeight="1" x14ac:dyDescent="0.25">
      <c r="A30" s="41" t="s">
        <v>55</v>
      </c>
      <c r="B30" s="42" t="s">
        <v>72</v>
      </c>
      <c r="C30" s="42" t="s">
        <v>73</v>
      </c>
      <c r="D30" s="33" t="s">
        <v>27</v>
      </c>
      <c r="E30" s="33" t="s">
        <v>28</v>
      </c>
      <c r="F30" s="33" t="s">
        <v>29</v>
      </c>
      <c r="G30" s="36"/>
      <c r="H30" s="36"/>
      <c r="I30" s="36"/>
      <c r="J30" s="36"/>
      <c r="K30" s="43" t="s">
        <v>66</v>
      </c>
      <c r="L30" s="44"/>
      <c r="M30" s="44"/>
      <c r="N30" s="44"/>
      <c r="O30" s="43" t="s">
        <v>74</v>
      </c>
      <c r="P30" s="36"/>
      <c r="Q30" s="36"/>
      <c r="R30" s="36"/>
      <c r="S30" s="33" t="s">
        <v>14</v>
      </c>
      <c r="T30" s="33" t="s">
        <v>18</v>
      </c>
    </row>
    <row r="31" spans="1:20" ht="28" customHeight="1" x14ac:dyDescent="0.25">
      <c r="A31" s="37"/>
      <c r="B31" s="38" t="s">
        <v>32</v>
      </c>
      <c r="C31" s="37"/>
      <c r="D31" s="39" t="s">
        <v>75</v>
      </c>
      <c r="E31" s="39" t="s">
        <v>28</v>
      </c>
      <c r="F31" s="39" t="s">
        <v>28</v>
      </c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37"/>
      <c r="T31" s="37"/>
    </row>
    <row r="32" spans="1:20" ht="28" customHeight="1" x14ac:dyDescent="0.25">
      <c r="A32" s="37"/>
      <c r="B32" s="38" t="s">
        <v>34</v>
      </c>
      <c r="C32" s="37"/>
      <c r="D32" s="39" t="s">
        <v>76</v>
      </c>
      <c r="E32" s="39" t="s">
        <v>28</v>
      </c>
      <c r="F32" s="39" t="s">
        <v>28</v>
      </c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37"/>
      <c r="T32" s="37"/>
    </row>
    <row r="33" spans="1:20" ht="28" customHeight="1" x14ac:dyDescent="0.25">
      <c r="A33" s="37"/>
      <c r="B33" s="38" t="s">
        <v>36</v>
      </c>
      <c r="C33" s="37"/>
      <c r="D33" s="39" t="s">
        <v>77</v>
      </c>
      <c r="E33" s="39" t="s">
        <v>28</v>
      </c>
      <c r="F33" s="39" t="s">
        <v>28</v>
      </c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37"/>
      <c r="T33" s="37"/>
    </row>
    <row r="34" spans="1:20" ht="28" customHeight="1" x14ac:dyDescent="0.25">
      <c r="A34" s="37"/>
      <c r="B34" s="38" t="s">
        <v>38</v>
      </c>
      <c r="C34" s="37"/>
      <c r="D34" s="39" t="s">
        <v>78</v>
      </c>
      <c r="E34" s="39" t="s">
        <v>28</v>
      </c>
      <c r="F34" s="39" t="s">
        <v>28</v>
      </c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37"/>
      <c r="T34" s="37"/>
    </row>
    <row r="35" spans="1:20" ht="44" customHeight="1" x14ac:dyDescent="0.25">
      <c r="A35" s="45" t="s">
        <v>79</v>
      </c>
      <c r="B35" s="46" t="s">
        <v>80</v>
      </c>
      <c r="C35" s="46" t="s">
        <v>81</v>
      </c>
      <c r="D35" s="33" t="s">
        <v>27</v>
      </c>
      <c r="E35" s="33" t="s">
        <v>28</v>
      </c>
      <c r="F35" s="33" t="s">
        <v>29</v>
      </c>
      <c r="G35" s="36"/>
      <c r="H35" s="47" t="s">
        <v>82</v>
      </c>
      <c r="I35" s="48"/>
      <c r="J35" s="47" t="s">
        <v>83</v>
      </c>
      <c r="K35" s="36"/>
      <c r="L35" s="36"/>
      <c r="M35" s="36"/>
      <c r="N35" s="36"/>
      <c r="O35" s="36"/>
      <c r="P35" s="36"/>
      <c r="Q35" s="36"/>
      <c r="R35" s="36"/>
      <c r="S35" s="33" t="s">
        <v>11</v>
      </c>
      <c r="T35" s="33" t="s">
        <v>13</v>
      </c>
    </row>
    <row r="36" spans="1:20" ht="28" customHeight="1" x14ac:dyDescent="0.25">
      <c r="A36" s="37"/>
      <c r="B36" s="38" t="s">
        <v>32</v>
      </c>
      <c r="C36" s="37"/>
      <c r="D36" s="39" t="s">
        <v>84</v>
      </c>
      <c r="E36" s="39" t="s">
        <v>28</v>
      </c>
      <c r="F36" s="39" t="s">
        <v>28</v>
      </c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37"/>
      <c r="T36" s="37"/>
    </row>
    <row r="37" spans="1:20" ht="28" customHeight="1" x14ac:dyDescent="0.25">
      <c r="A37" s="37"/>
      <c r="B37" s="38" t="s">
        <v>34</v>
      </c>
      <c r="C37" s="37"/>
      <c r="D37" s="39" t="s">
        <v>85</v>
      </c>
      <c r="E37" s="39" t="s">
        <v>28</v>
      </c>
      <c r="F37" s="39" t="s">
        <v>28</v>
      </c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37"/>
      <c r="T37" s="37"/>
    </row>
    <row r="38" spans="1:20" ht="28" customHeight="1" x14ac:dyDescent="0.25">
      <c r="A38" s="37"/>
      <c r="B38" s="38" t="s">
        <v>36</v>
      </c>
      <c r="C38" s="37"/>
      <c r="D38" s="39" t="s">
        <v>86</v>
      </c>
      <c r="E38" s="39" t="s">
        <v>28</v>
      </c>
      <c r="F38" s="39" t="s">
        <v>28</v>
      </c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37"/>
      <c r="T38" s="37"/>
    </row>
    <row r="39" spans="1:20" ht="28" customHeight="1" x14ac:dyDescent="0.25">
      <c r="A39" s="37"/>
      <c r="B39" s="38" t="s">
        <v>38</v>
      </c>
      <c r="C39" s="37"/>
      <c r="D39" s="39" t="s">
        <v>87</v>
      </c>
      <c r="E39" s="39" t="s">
        <v>28</v>
      </c>
      <c r="F39" s="39" t="s">
        <v>28</v>
      </c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37"/>
      <c r="T39" s="37"/>
    </row>
    <row r="40" spans="1:20" ht="44" customHeight="1" x14ac:dyDescent="0.25">
      <c r="A40" s="45" t="s">
        <v>79</v>
      </c>
      <c r="B40" s="46" t="s">
        <v>88</v>
      </c>
      <c r="C40" s="46" t="s">
        <v>89</v>
      </c>
      <c r="D40" s="33" t="s">
        <v>27</v>
      </c>
      <c r="E40" s="33" t="s">
        <v>28</v>
      </c>
      <c r="F40" s="33" t="s">
        <v>29</v>
      </c>
      <c r="G40" s="36"/>
      <c r="H40" s="36"/>
      <c r="I40" s="47" t="s">
        <v>90</v>
      </c>
      <c r="J40" s="48"/>
      <c r="K40" s="48"/>
      <c r="L40" s="48"/>
      <c r="M40" s="47" t="s">
        <v>91</v>
      </c>
      <c r="N40" s="36"/>
      <c r="O40" s="36"/>
      <c r="P40" s="36"/>
      <c r="Q40" s="36"/>
      <c r="R40" s="36"/>
      <c r="S40" s="33" t="s">
        <v>12</v>
      </c>
      <c r="T40" s="33" t="s">
        <v>16</v>
      </c>
    </row>
    <row r="41" spans="1:20" ht="28" customHeight="1" x14ac:dyDescent="0.25">
      <c r="A41" s="37"/>
      <c r="B41" s="38" t="s">
        <v>32</v>
      </c>
      <c r="C41" s="37"/>
      <c r="D41" s="39" t="s">
        <v>92</v>
      </c>
      <c r="E41" s="39" t="s">
        <v>28</v>
      </c>
      <c r="F41" s="39" t="s">
        <v>28</v>
      </c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37"/>
      <c r="T41" s="37"/>
    </row>
    <row r="42" spans="1:20" ht="28" customHeight="1" x14ac:dyDescent="0.25">
      <c r="A42" s="37"/>
      <c r="B42" s="38" t="s">
        <v>34</v>
      </c>
      <c r="C42" s="37"/>
      <c r="D42" s="39" t="s">
        <v>93</v>
      </c>
      <c r="E42" s="39" t="s">
        <v>28</v>
      </c>
      <c r="F42" s="39" t="s">
        <v>28</v>
      </c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37"/>
      <c r="T42" s="37"/>
    </row>
    <row r="43" spans="1:20" ht="28" customHeight="1" x14ac:dyDescent="0.25">
      <c r="A43" s="37"/>
      <c r="B43" s="38" t="s">
        <v>36</v>
      </c>
      <c r="C43" s="37"/>
      <c r="D43" s="39" t="s">
        <v>94</v>
      </c>
      <c r="E43" s="39" t="s">
        <v>28</v>
      </c>
      <c r="F43" s="39" t="s">
        <v>28</v>
      </c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37"/>
      <c r="T43" s="37"/>
    </row>
    <row r="44" spans="1:20" ht="28" customHeight="1" x14ac:dyDescent="0.25">
      <c r="A44" s="37"/>
      <c r="B44" s="38" t="s">
        <v>38</v>
      </c>
      <c r="C44" s="37"/>
      <c r="D44" s="39" t="s">
        <v>95</v>
      </c>
      <c r="E44" s="39" t="s">
        <v>28</v>
      </c>
      <c r="F44" s="39" t="s">
        <v>28</v>
      </c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37"/>
      <c r="T44" s="37"/>
    </row>
    <row r="45" spans="1:20" ht="44" customHeight="1" x14ac:dyDescent="0.25">
      <c r="A45" s="45" t="s">
        <v>79</v>
      </c>
      <c r="B45" s="46" t="s">
        <v>96</v>
      </c>
      <c r="C45" s="46" t="s">
        <v>97</v>
      </c>
      <c r="D45" s="33" t="s">
        <v>27</v>
      </c>
      <c r="E45" s="33" t="s">
        <v>28</v>
      </c>
      <c r="F45" s="33" t="s">
        <v>29</v>
      </c>
      <c r="G45" s="36"/>
      <c r="H45" s="36"/>
      <c r="I45" s="36"/>
      <c r="J45" s="47" t="s">
        <v>98</v>
      </c>
      <c r="K45" s="48"/>
      <c r="L45" s="48"/>
      <c r="M45" s="47" t="s">
        <v>99</v>
      </c>
      <c r="N45" s="48"/>
      <c r="O45" s="48"/>
      <c r="P45" s="47" t="s">
        <v>100</v>
      </c>
      <c r="Q45" s="36"/>
      <c r="R45" s="36"/>
      <c r="S45" s="33" t="s">
        <v>13</v>
      </c>
      <c r="T45" s="33" t="s">
        <v>19</v>
      </c>
    </row>
    <row r="46" spans="1:20" ht="28" customHeight="1" x14ac:dyDescent="0.25">
      <c r="A46" s="37"/>
      <c r="B46" s="38" t="s">
        <v>32</v>
      </c>
      <c r="C46" s="37"/>
      <c r="D46" s="39" t="s">
        <v>101</v>
      </c>
      <c r="E46" s="39" t="s">
        <v>28</v>
      </c>
      <c r="F46" s="39" t="s">
        <v>28</v>
      </c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37"/>
      <c r="T46" s="37"/>
    </row>
    <row r="47" spans="1:20" ht="28" customHeight="1" x14ac:dyDescent="0.25">
      <c r="A47" s="37"/>
      <c r="B47" s="38" t="s">
        <v>34</v>
      </c>
      <c r="C47" s="37"/>
      <c r="D47" s="39" t="s">
        <v>102</v>
      </c>
      <c r="E47" s="39" t="s">
        <v>28</v>
      </c>
      <c r="F47" s="39" t="s">
        <v>28</v>
      </c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37"/>
      <c r="T47" s="37"/>
    </row>
    <row r="48" spans="1:20" ht="28" customHeight="1" x14ac:dyDescent="0.25">
      <c r="A48" s="37"/>
      <c r="B48" s="38" t="s">
        <v>36</v>
      </c>
      <c r="C48" s="37"/>
      <c r="D48" s="39" t="s">
        <v>103</v>
      </c>
      <c r="E48" s="39" t="s">
        <v>28</v>
      </c>
      <c r="F48" s="39" t="s">
        <v>28</v>
      </c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37"/>
      <c r="T48" s="37"/>
    </row>
    <row r="49" spans="1:20" ht="28" customHeight="1" x14ac:dyDescent="0.25">
      <c r="A49" s="37"/>
      <c r="B49" s="38" t="s">
        <v>38</v>
      </c>
      <c r="C49" s="37"/>
      <c r="D49" s="39" t="s">
        <v>104</v>
      </c>
      <c r="E49" s="39" t="s">
        <v>28</v>
      </c>
      <c r="F49" s="39" t="s">
        <v>28</v>
      </c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37"/>
      <c r="T49" s="37"/>
    </row>
    <row r="50" spans="1:20" ht="44" customHeight="1" x14ac:dyDescent="0.25">
      <c r="A50" s="49" t="s">
        <v>105</v>
      </c>
      <c r="B50" s="50" t="s">
        <v>106</v>
      </c>
      <c r="C50" s="50" t="s">
        <v>107</v>
      </c>
      <c r="D50" s="33" t="s">
        <v>27</v>
      </c>
      <c r="E50" s="33" t="s">
        <v>28</v>
      </c>
      <c r="F50" s="33" t="s">
        <v>29</v>
      </c>
      <c r="G50" s="36"/>
      <c r="H50" s="36"/>
      <c r="I50" s="51" t="s">
        <v>108</v>
      </c>
      <c r="J50" s="52"/>
      <c r="K50" s="51" t="s">
        <v>109</v>
      </c>
      <c r="L50" s="36"/>
      <c r="M50" s="36"/>
      <c r="N50" s="36"/>
      <c r="O50" s="36"/>
      <c r="P50" s="36"/>
      <c r="Q50" s="36"/>
      <c r="R50" s="36"/>
      <c r="S50" s="33" t="s">
        <v>12</v>
      </c>
      <c r="T50" s="33" t="s">
        <v>14</v>
      </c>
    </row>
    <row r="51" spans="1:20" ht="28" customHeight="1" x14ac:dyDescent="0.25">
      <c r="A51" s="37"/>
      <c r="B51" s="38" t="s">
        <v>32</v>
      </c>
      <c r="C51" s="37"/>
      <c r="D51" s="39" t="s">
        <v>110</v>
      </c>
      <c r="E51" s="39" t="s">
        <v>28</v>
      </c>
      <c r="F51" s="39" t="s">
        <v>28</v>
      </c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37"/>
      <c r="T51" s="37"/>
    </row>
    <row r="52" spans="1:20" ht="28" customHeight="1" x14ac:dyDescent="0.25">
      <c r="A52" s="37"/>
      <c r="B52" s="38" t="s">
        <v>34</v>
      </c>
      <c r="C52" s="37"/>
      <c r="D52" s="39" t="s">
        <v>111</v>
      </c>
      <c r="E52" s="39" t="s">
        <v>28</v>
      </c>
      <c r="F52" s="39" t="s">
        <v>28</v>
      </c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37"/>
      <c r="T52" s="37"/>
    </row>
    <row r="53" spans="1:20" ht="28" customHeight="1" x14ac:dyDescent="0.25">
      <c r="A53" s="37"/>
      <c r="B53" s="38" t="s">
        <v>36</v>
      </c>
      <c r="C53" s="37"/>
      <c r="D53" s="39" t="s">
        <v>112</v>
      </c>
      <c r="E53" s="39" t="s">
        <v>28</v>
      </c>
      <c r="F53" s="39" t="s">
        <v>28</v>
      </c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37"/>
      <c r="T53" s="37"/>
    </row>
    <row r="54" spans="1:20" ht="28" customHeight="1" x14ac:dyDescent="0.25">
      <c r="A54" s="37"/>
      <c r="B54" s="38" t="s">
        <v>38</v>
      </c>
      <c r="C54" s="37"/>
      <c r="D54" s="39" t="s">
        <v>113</v>
      </c>
      <c r="E54" s="39" t="s">
        <v>28</v>
      </c>
      <c r="F54" s="39" t="s">
        <v>28</v>
      </c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37"/>
      <c r="T54" s="37"/>
    </row>
    <row r="55" spans="1:20" ht="44" customHeight="1" x14ac:dyDescent="0.25">
      <c r="A55" s="49" t="s">
        <v>105</v>
      </c>
      <c r="B55" s="50" t="s">
        <v>114</v>
      </c>
      <c r="C55" s="50" t="s">
        <v>115</v>
      </c>
      <c r="D55" s="33" t="s">
        <v>27</v>
      </c>
      <c r="E55" s="33" t="s">
        <v>28</v>
      </c>
      <c r="F55" s="33" t="s">
        <v>29</v>
      </c>
      <c r="G55" s="36"/>
      <c r="H55" s="51" t="s">
        <v>116</v>
      </c>
      <c r="I55" s="52"/>
      <c r="J55" s="51" t="s">
        <v>117</v>
      </c>
      <c r="K55" s="36"/>
      <c r="L55" s="36"/>
      <c r="M55" s="36"/>
      <c r="N55" s="36"/>
      <c r="O55" s="36"/>
      <c r="P55" s="36"/>
      <c r="Q55" s="36"/>
      <c r="R55" s="36"/>
      <c r="S55" s="33" t="s">
        <v>11</v>
      </c>
      <c r="T55" s="33" t="s">
        <v>13</v>
      </c>
    </row>
    <row r="56" spans="1:20" ht="28" customHeight="1" x14ac:dyDescent="0.25">
      <c r="A56" s="37"/>
      <c r="B56" s="38" t="s">
        <v>32</v>
      </c>
      <c r="C56" s="37"/>
      <c r="D56" s="39" t="s">
        <v>118</v>
      </c>
      <c r="E56" s="39" t="s">
        <v>28</v>
      </c>
      <c r="F56" s="39" t="s">
        <v>28</v>
      </c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37"/>
      <c r="T56" s="37"/>
    </row>
    <row r="57" spans="1:20" ht="28" customHeight="1" x14ac:dyDescent="0.25">
      <c r="A57" s="37"/>
      <c r="B57" s="38" t="s">
        <v>34</v>
      </c>
      <c r="C57" s="37"/>
      <c r="D57" s="39" t="s">
        <v>119</v>
      </c>
      <c r="E57" s="39" t="s">
        <v>28</v>
      </c>
      <c r="F57" s="39" t="s">
        <v>28</v>
      </c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37"/>
      <c r="T57" s="37"/>
    </row>
    <row r="58" spans="1:20" ht="28" customHeight="1" x14ac:dyDescent="0.25">
      <c r="A58" s="37"/>
      <c r="B58" s="38" t="s">
        <v>36</v>
      </c>
      <c r="C58" s="37"/>
      <c r="D58" s="39" t="s">
        <v>120</v>
      </c>
      <c r="E58" s="39" t="s">
        <v>28</v>
      </c>
      <c r="F58" s="39" t="s">
        <v>28</v>
      </c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37"/>
      <c r="T58" s="37"/>
    </row>
    <row r="59" spans="1:20" ht="28" customHeight="1" x14ac:dyDescent="0.25">
      <c r="A59" s="37"/>
      <c r="B59" s="38" t="s">
        <v>38</v>
      </c>
      <c r="C59" s="37"/>
      <c r="D59" s="39" t="s">
        <v>121</v>
      </c>
      <c r="E59" s="39" t="s">
        <v>28</v>
      </c>
      <c r="F59" s="39" t="s">
        <v>28</v>
      </c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37"/>
      <c r="T59" s="37"/>
    </row>
    <row r="60" spans="1:20" ht="44" customHeight="1" x14ac:dyDescent="0.25">
      <c r="A60" s="49" t="s">
        <v>105</v>
      </c>
      <c r="B60" s="50" t="s">
        <v>122</v>
      </c>
      <c r="C60" s="50" t="s">
        <v>123</v>
      </c>
      <c r="D60" s="33" t="s">
        <v>27</v>
      </c>
      <c r="E60" s="33" t="s">
        <v>28</v>
      </c>
      <c r="F60" s="33" t="s">
        <v>29</v>
      </c>
      <c r="G60" s="36"/>
      <c r="H60" s="36"/>
      <c r="I60" s="36"/>
      <c r="J60" s="36"/>
      <c r="K60" s="51" t="s">
        <v>124</v>
      </c>
      <c r="L60" s="52"/>
      <c r="M60" s="51" t="s">
        <v>125</v>
      </c>
      <c r="N60" s="36"/>
      <c r="O60" s="36"/>
      <c r="P60" s="36"/>
      <c r="Q60" s="36"/>
      <c r="R60" s="36"/>
      <c r="S60" s="33" t="s">
        <v>14</v>
      </c>
      <c r="T60" s="33" t="s">
        <v>16</v>
      </c>
    </row>
    <row r="61" spans="1:20" ht="28" customHeight="1" x14ac:dyDescent="0.25">
      <c r="A61" s="37"/>
      <c r="B61" s="38" t="s">
        <v>32</v>
      </c>
      <c r="C61" s="37"/>
      <c r="D61" s="39" t="s">
        <v>126</v>
      </c>
      <c r="E61" s="39" t="s">
        <v>28</v>
      </c>
      <c r="F61" s="39" t="s">
        <v>28</v>
      </c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37"/>
      <c r="T61" s="37"/>
    </row>
    <row r="62" spans="1:20" ht="28" customHeight="1" x14ac:dyDescent="0.25">
      <c r="A62" s="37"/>
      <c r="B62" s="38" t="s">
        <v>34</v>
      </c>
      <c r="C62" s="37"/>
      <c r="D62" s="39" t="s">
        <v>127</v>
      </c>
      <c r="E62" s="39" t="s">
        <v>28</v>
      </c>
      <c r="F62" s="39" t="s">
        <v>28</v>
      </c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37"/>
      <c r="T62" s="37"/>
    </row>
    <row r="63" spans="1:20" ht="28" customHeight="1" x14ac:dyDescent="0.25">
      <c r="A63" s="37"/>
      <c r="B63" s="38" t="s">
        <v>36</v>
      </c>
      <c r="C63" s="37"/>
      <c r="D63" s="39" t="s">
        <v>128</v>
      </c>
      <c r="E63" s="39" t="s">
        <v>28</v>
      </c>
      <c r="F63" s="39" t="s">
        <v>28</v>
      </c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37"/>
      <c r="T63" s="37"/>
    </row>
    <row r="64" spans="1:20" ht="28" customHeight="1" x14ac:dyDescent="0.25">
      <c r="A64" s="37"/>
      <c r="B64" s="38" t="s">
        <v>38</v>
      </c>
      <c r="C64" s="37"/>
      <c r="D64" s="39" t="s">
        <v>129</v>
      </c>
      <c r="E64" s="39" t="s">
        <v>28</v>
      </c>
      <c r="F64" s="39" t="s">
        <v>28</v>
      </c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37"/>
      <c r="T64" s="37"/>
    </row>
    <row r="65" spans="1:20" ht="44" customHeight="1" x14ac:dyDescent="0.25">
      <c r="A65" s="53" t="s">
        <v>130</v>
      </c>
      <c r="B65" s="54" t="s">
        <v>131</v>
      </c>
      <c r="C65" s="54" t="s">
        <v>132</v>
      </c>
      <c r="D65" s="33" t="s">
        <v>27</v>
      </c>
      <c r="E65" s="33" t="s">
        <v>28</v>
      </c>
      <c r="F65" s="33" t="s">
        <v>29</v>
      </c>
      <c r="G65" s="36"/>
      <c r="H65" s="36"/>
      <c r="I65" s="36"/>
      <c r="J65" s="55" t="s">
        <v>133</v>
      </c>
      <c r="K65" s="56"/>
      <c r="L65" s="55" t="s">
        <v>134</v>
      </c>
      <c r="M65" s="36"/>
      <c r="N65" s="36"/>
      <c r="O65" s="36"/>
      <c r="P65" s="36"/>
      <c r="Q65" s="36"/>
      <c r="R65" s="36"/>
      <c r="S65" s="33" t="s">
        <v>13</v>
      </c>
      <c r="T65" s="33" t="s">
        <v>15</v>
      </c>
    </row>
    <row r="66" spans="1:20" ht="28" customHeight="1" x14ac:dyDescent="0.25">
      <c r="A66" s="37"/>
      <c r="B66" s="38" t="s">
        <v>32</v>
      </c>
      <c r="C66" s="37"/>
      <c r="D66" s="39" t="s">
        <v>135</v>
      </c>
      <c r="E66" s="39" t="s">
        <v>28</v>
      </c>
      <c r="F66" s="39" t="s">
        <v>28</v>
      </c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37"/>
      <c r="T66" s="37"/>
    </row>
    <row r="67" spans="1:20" ht="28" customHeight="1" x14ac:dyDescent="0.25">
      <c r="A67" s="37"/>
      <c r="B67" s="38" t="s">
        <v>34</v>
      </c>
      <c r="C67" s="37"/>
      <c r="D67" s="39" t="s">
        <v>136</v>
      </c>
      <c r="E67" s="39" t="s">
        <v>28</v>
      </c>
      <c r="F67" s="39" t="s">
        <v>28</v>
      </c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37"/>
      <c r="T67" s="37"/>
    </row>
    <row r="68" spans="1:20" ht="28" customHeight="1" x14ac:dyDescent="0.25">
      <c r="A68" s="37"/>
      <c r="B68" s="38" t="s">
        <v>36</v>
      </c>
      <c r="C68" s="37"/>
      <c r="D68" s="39" t="s">
        <v>137</v>
      </c>
      <c r="E68" s="39" t="s">
        <v>28</v>
      </c>
      <c r="F68" s="39" t="s">
        <v>28</v>
      </c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37"/>
      <c r="T68" s="37"/>
    </row>
    <row r="69" spans="1:20" ht="28" customHeight="1" x14ac:dyDescent="0.25">
      <c r="A69" s="37"/>
      <c r="B69" s="38" t="s">
        <v>38</v>
      </c>
      <c r="C69" s="37"/>
      <c r="D69" s="39" t="s">
        <v>138</v>
      </c>
      <c r="E69" s="39" t="s">
        <v>28</v>
      </c>
      <c r="F69" s="39" t="s">
        <v>28</v>
      </c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37"/>
      <c r="T69" s="37"/>
    </row>
    <row r="70" spans="1:20" ht="44" customHeight="1" x14ac:dyDescent="0.25">
      <c r="A70" s="53" t="s">
        <v>130</v>
      </c>
      <c r="B70" s="54" t="s">
        <v>139</v>
      </c>
      <c r="C70" s="54" t="s">
        <v>140</v>
      </c>
      <c r="D70" s="33" t="s">
        <v>27</v>
      </c>
      <c r="E70" s="33" t="s">
        <v>28</v>
      </c>
      <c r="F70" s="33" t="s">
        <v>29</v>
      </c>
      <c r="G70" s="36"/>
      <c r="H70" s="36"/>
      <c r="I70" s="36"/>
      <c r="J70" s="36"/>
      <c r="K70" s="36"/>
      <c r="L70" s="55" t="s">
        <v>141</v>
      </c>
      <c r="M70" s="56"/>
      <c r="N70" s="55" t="s">
        <v>50</v>
      </c>
      <c r="O70" s="36"/>
      <c r="P70" s="36"/>
      <c r="Q70" s="36"/>
      <c r="R70" s="36"/>
      <c r="S70" s="33" t="s">
        <v>15</v>
      </c>
      <c r="T70" s="33" t="s">
        <v>17</v>
      </c>
    </row>
    <row r="71" spans="1:20" ht="28" customHeight="1" x14ac:dyDescent="0.25">
      <c r="A71" s="37"/>
      <c r="B71" s="38" t="s">
        <v>32</v>
      </c>
      <c r="C71" s="37"/>
      <c r="D71" s="39" t="s">
        <v>142</v>
      </c>
      <c r="E71" s="39" t="s">
        <v>28</v>
      </c>
      <c r="F71" s="39" t="s">
        <v>28</v>
      </c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37"/>
      <c r="T71" s="37"/>
    </row>
    <row r="72" spans="1:20" ht="28" customHeight="1" x14ac:dyDescent="0.25">
      <c r="A72" s="37"/>
      <c r="B72" s="38" t="s">
        <v>34</v>
      </c>
      <c r="C72" s="37"/>
      <c r="D72" s="39" t="s">
        <v>143</v>
      </c>
      <c r="E72" s="39" t="s">
        <v>28</v>
      </c>
      <c r="F72" s="39" t="s">
        <v>28</v>
      </c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37"/>
      <c r="T72" s="37"/>
    </row>
    <row r="73" spans="1:20" ht="28" customHeight="1" x14ac:dyDescent="0.25">
      <c r="A73" s="37"/>
      <c r="B73" s="38" t="s">
        <v>36</v>
      </c>
      <c r="C73" s="37"/>
      <c r="D73" s="39" t="s">
        <v>144</v>
      </c>
      <c r="E73" s="39" t="s">
        <v>28</v>
      </c>
      <c r="F73" s="39" t="s">
        <v>28</v>
      </c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37"/>
      <c r="T73" s="37"/>
    </row>
    <row r="74" spans="1:20" ht="28" customHeight="1" x14ac:dyDescent="0.25">
      <c r="A74" s="37"/>
      <c r="B74" s="38" t="s">
        <v>38</v>
      </c>
      <c r="C74" s="37"/>
      <c r="D74" s="39" t="s">
        <v>145</v>
      </c>
      <c r="E74" s="39" t="s">
        <v>28</v>
      </c>
      <c r="F74" s="39" t="s">
        <v>28</v>
      </c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37"/>
      <c r="T74" s="37"/>
    </row>
  </sheetData>
  <autoFilter ref="A4:T74" xr:uid="{00000000-0009-0000-0000-000000000000}"/>
  <mergeCells count="2">
    <mergeCell ref="A1:T1"/>
    <mergeCell ref="A3:T3"/>
  </mergeCells>
  <pageMargins left="0.75" right="0.75" top="1" bottom="1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showGridLines="0" workbookViewId="0"/>
  </sheetViews>
  <sheetFormatPr defaultRowHeight="12.5" x14ac:dyDescent="0.25"/>
  <cols>
    <col min="1" max="1" width="25" customWidth="1"/>
    <col min="2" max="2" width="32" customWidth="1"/>
    <col min="3" max="3" width="55" customWidth="1"/>
    <col min="4" max="4" width="38" customWidth="1"/>
  </cols>
  <sheetData>
    <row r="1" spans="1:4" ht="20" x14ac:dyDescent="0.4">
      <c r="A1" s="62" t="s">
        <v>146</v>
      </c>
      <c r="B1" s="60"/>
      <c r="C1" s="60"/>
      <c r="D1" s="60"/>
    </row>
    <row r="3" spans="1:4" ht="36" customHeight="1" x14ac:dyDescent="0.25">
      <c r="A3" s="57" t="s">
        <v>147</v>
      </c>
      <c r="B3" s="57" t="s">
        <v>148</v>
      </c>
      <c r="C3" s="57" t="s">
        <v>149</v>
      </c>
      <c r="D3" s="57" t="s">
        <v>150</v>
      </c>
    </row>
    <row r="4" spans="1:4" ht="36" customHeight="1" x14ac:dyDescent="0.25">
      <c r="A4" s="58" t="s">
        <v>151</v>
      </c>
      <c r="B4" s="58" t="s">
        <v>152</v>
      </c>
      <c r="C4" s="58" t="s">
        <v>153</v>
      </c>
      <c r="D4" s="58" t="s">
        <v>24</v>
      </c>
    </row>
    <row r="5" spans="1:4" ht="36" customHeight="1" x14ac:dyDescent="0.25">
      <c r="A5" s="58" t="s">
        <v>154</v>
      </c>
      <c r="B5" s="58" t="s">
        <v>155</v>
      </c>
      <c r="C5" s="58" t="s">
        <v>156</v>
      </c>
      <c r="D5" s="58" t="s">
        <v>25</v>
      </c>
    </row>
    <row r="6" spans="1:4" ht="36" customHeight="1" x14ac:dyDescent="0.25">
      <c r="A6" s="58" t="s">
        <v>157</v>
      </c>
      <c r="B6" s="58" t="s">
        <v>158</v>
      </c>
      <c r="C6" s="58" t="s">
        <v>159</v>
      </c>
      <c r="D6" s="58" t="s">
        <v>160</v>
      </c>
    </row>
    <row r="7" spans="1:4" ht="36" customHeight="1" x14ac:dyDescent="0.25">
      <c r="A7" s="58" t="s">
        <v>161</v>
      </c>
      <c r="B7" s="58" t="s">
        <v>162</v>
      </c>
      <c r="C7" s="58" t="s">
        <v>163</v>
      </c>
      <c r="D7" s="58" t="s">
        <v>35</v>
      </c>
    </row>
    <row r="8" spans="1:4" ht="36" customHeight="1" x14ac:dyDescent="0.25">
      <c r="A8" s="58" t="s">
        <v>164</v>
      </c>
      <c r="B8" s="58" t="s">
        <v>165</v>
      </c>
      <c r="C8" s="58" t="s">
        <v>166</v>
      </c>
      <c r="D8" s="58" t="s">
        <v>28</v>
      </c>
    </row>
    <row r="9" spans="1:4" ht="36" customHeight="1" x14ac:dyDescent="0.25">
      <c r="A9" s="58" t="s">
        <v>167</v>
      </c>
      <c r="B9" s="58" t="s">
        <v>168</v>
      </c>
      <c r="C9" s="58" t="s">
        <v>169</v>
      </c>
      <c r="D9" s="58" t="s">
        <v>170</v>
      </c>
    </row>
  </sheetData>
  <mergeCells count="1">
    <mergeCell ref="A1: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75"/>
  <sheetViews>
    <sheetView tabSelected="1" workbookViewId="0"/>
  </sheetViews>
  <sheetFormatPr defaultRowHeight="12.5" x14ac:dyDescent="0.25"/>
  <cols>
    <col min="1" max="1" width="11.08984375" bestFit="1" customWidth="1"/>
    <col min="2" max="3" width="11.08984375" customWidth="1"/>
    <col min="4" max="4" width="8.90625" customWidth="1"/>
    <col min="5" max="5" width="31.1796875" customWidth="1"/>
    <col min="6" max="7" width="33.90625" customWidth="1"/>
  </cols>
  <sheetData>
    <row r="1" spans="1:36" ht="15.5" customHeight="1" x14ac:dyDescent="0.35">
      <c r="A1" s="81" t="s">
        <v>1</v>
      </c>
      <c r="B1" s="77"/>
      <c r="C1" s="77"/>
      <c r="D1" s="78"/>
      <c r="E1" s="81" t="s">
        <v>171</v>
      </c>
      <c r="F1" s="78"/>
      <c r="G1" s="74"/>
      <c r="H1" s="87" t="s">
        <v>172</v>
      </c>
      <c r="I1" s="77"/>
      <c r="J1" s="77"/>
      <c r="K1" s="78"/>
      <c r="L1" s="87" t="s">
        <v>173</v>
      </c>
      <c r="M1" s="77"/>
      <c r="N1" s="77"/>
      <c r="O1" s="78"/>
      <c r="P1" s="87" t="s">
        <v>174</v>
      </c>
      <c r="Q1" s="77"/>
      <c r="R1" s="77"/>
      <c r="S1" s="78"/>
      <c r="T1" s="87" t="s">
        <v>175</v>
      </c>
      <c r="U1" s="77"/>
      <c r="V1" s="77"/>
      <c r="W1" s="78"/>
      <c r="X1" s="87" t="s">
        <v>176</v>
      </c>
      <c r="Y1" s="77"/>
      <c r="Z1" s="77"/>
      <c r="AA1" s="78"/>
      <c r="AB1" s="87" t="s">
        <v>177</v>
      </c>
      <c r="AC1" s="77"/>
      <c r="AD1" s="77"/>
      <c r="AE1" s="78"/>
      <c r="AF1" s="87" t="s">
        <v>178</v>
      </c>
      <c r="AG1" s="77"/>
      <c r="AH1" s="77"/>
      <c r="AI1" s="78"/>
      <c r="AJ1" s="5"/>
    </row>
    <row r="2" spans="1:36" ht="15.5" customHeight="1" x14ac:dyDescent="0.25">
      <c r="A2" s="83" t="s">
        <v>179</v>
      </c>
      <c r="B2" s="84"/>
      <c r="C2" s="84"/>
      <c r="D2" s="84"/>
      <c r="E2" s="105" t="s">
        <v>180</v>
      </c>
      <c r="F2" s="84"/>
      <c r="G2" s="66"/>
      <c r="H2" s="3" t="s">
        <v>181</v>
      </c>
      <c r="I2" s="3" t="s">
        <v>182</v>
      </c>
      <c r="J2" s="3" t="s">
        <v>183</v>
      </c>
      <c r="K2" s="3" t="s">
        <v>184</v>
      </c>
      <c r="L2" s="3" t="s">
        <v>181</v>
      </c>
      <c r="M2" s="3" t="s">
        <v>182</v>
      </c>
      <c r="N2" s="3" t="s">
        <v>183</v>
      </c>
      <c r="O2" s="4" t="s">
        <v>184</v>
      </c>
      <c r="P2" s="3" t="s">
        <v>181</v>
      </c>
      <c r="Q2" s="3" t="s">
        <v>182</v>
      </c>
      <c r="R2" s="3" t="s">
        <v>183</v>
      </c>
      <c r="S2" s="3" t="s">
        <v>184</v>
      </c>
      <c r="T2" s="3" t="s">
        <v>181</v>
      </c>
      <c r="U2" s="3" t="s">
        <v>182</v>
      </c>
      <c r="V2" s="3" t="s">
        <v>183</v>
      </c>
      <c r="W2" s="3" t="s">
        <v>184</v>
      </c>
      <c r="X2" s="3" t="s">
        <v>181</v>
      </c>
      <c r="Y2" s="3" t="s">
        <v>182</v>
      </c>
      <c r="Z2" s="3" t="s">
        <v>183</v>
      </c>
      <c r="AA2" s="4" t="s">
        <v>184</v>
      </c>
      <c r="AB2" s="3" t="s">
        <v>181</v>
      </c>
      <c r="AC2" s="3" t="s">
        <v>182</v>
      </c>
      <c r="AD2" s="3" t="s">
        <v>183</v>
      </c>
      <c r="AE2" s="3" t="s">
        <v>184</v>
      </c>
      <c r="AF2" s="3" t="s">
        <v>181</v>
      </c>
      <c r="AG2" s="3" t="s">
        <v>182</v>
      </c>
      <c r="AH2" s="3" t="s">
        <v>183</v>
      </c>
      <c r="AI2" s="3" t="s">
        <v>184</v>
      </c>
      <c r="AJ2" s="6"/>
    </row>
    <row r="3" spans="1:36" ht="13" customHeight="1" x14ac:dyDescent="0.25">
      <c r="A3" s="106" t="s">
        <v>179</v>
      </c>
      <c r="B3" s="84"/>
      <c r="C3" s="84"/>
      <c r="D3" s="64"/>
      <c r="E3" s="86" t="s">
        <v>185</v>
      </c>
      <c r="F3" s="78"/>
      <c r="G3" s="66"/>
      <c r="H3" s="76"/>
      <c r="I3" s="77"/>
      <c r="J3" s="77"/>
      <c r="K3" s="78"/>
      <c r="L3" s="76"/>
      <c r="M3" s="77"/>
      <c r="N3" s="77"/>
      <c r="O3" s="78"/>
      <c r="P3" s="76"/>
      <c r="Q3" s="77"/>
      <c r="R3" s="77"/>
      <c r="S3" s="78"/>
      <c r="T3" s="76"/>
      <c r="U3" s="77"/>
      <c r="V3" s="77"/>
      <c r="W3" s="78"/>
      <c r="X3" s="76"/>
      <c r="Y3" s="77"/>
      <c r="Z3" s="77"/>
      <c r="AA3" s="78"/>
      <c r="AB3" s="76"/>
      <c r="AC3" s="77"/>
      <c r="AD3" s="77"/>
      <c r="AE3" s="78"/>
      <c r="AF3" s="76"/>
      <c r="AG3" s="77"/>
      <c r="AH3" s="77"/>
      <c r="AI3" s="78"/>
    </row>
    <row r="4" spans="1:36" ht="13" customHeight="1" x14ac:dyDescent="0.25">
      <c r="A4" s="65"/>
      <c r="B4" s="60"/>
      <c r="C4" s="60"/>
      <c r="D4" s="66"/>
      <c r="E4" s="89" t="s">
        <v>186</v>
      </c>
      <c r="F4" s="78"/>
      <c r="G4" s="66"/>
      <c r="H4" s="76"/>
      <c r="I4" s="77"/>
      <c r="J4" s="77"/>
      <c r="K4" s="78"/>
      <c r="L4" s="76"/>
      <c r="M4" s="77"/>
      <c r="N4" s="77"/>
      <c r="O4" s="78"/>
      <c r="P4" s="76"/>
      <c r="Q4" s="77"/>
      <c r="R4" s="77"/>
      <c r="S4" s="78"/>
      <c r="T4" s="76"/>
      <c r="U4" s="77"/>
      <c r="V4" s="77"/>
      <c r="W4" s="78"/>
      <c r="X4" s="76"/>
      <c r="Y4" s="77"/>
      <c r="Z4" s="77"/>
      <c r="AA4" s="78"/>
      <c r="AB4" s="76"/>
      <c r="AC4" s="77"/>
      <c r="AD4" s="77"/>
      <c r="AE4" s="78"/>
      <c r="AF4" s="76"/>
      <c r="AG4" s="77"/>
      <c r="AH4" s="77"/>
      <c r="AI4" s="78"/>
    </row>
    <row r="5" spans="1:36" ht="13" customHeight="1" x14ac:dyDescent="0.25">
      <c r="A5" s="67"/>
      <c r="B5" s="70"/>
      <c r="C5" s="70"/>
      <c r="D5" s="68"/>
      <c r="E5" s="89" t="s">
        <v>187</v>
      </c>
      <c r="F5" s="78"/>
      <c r="G5" s="68"/>
      <c r="H5" s="76"/>
      <c r="I5" s="77"/>
      <c r="J5" s="77"/>
      <c r="K5" s="78"/>
      <c r="L5" s="76"/>
      <c r="M5" s="77"/>
      <c r="N5" s="77"/>
      <c r="O5" s="78"/>
      <c r="P5" s="76"/>
      <c r="Q5" s="77"/>
      <c r="R5" s="77"/>
      <c r="S5" s="78"/>
      <c r="T5" s="76"/>
      <c r="U5" s="77"/>
      <c r="V5" s="77"/>
      <c r="W5" s="78"/>
      <c r="X5" s="76"/>
      <c r="Y5" s="77"/>
      <c r="Z5" s="77"/>
      <c r="AA5" s="78"/>
      <c r="AB5" s="76"/>
      <c r="AC5" s="77"/>
      <c r="AD5" s="77"/>
      <c r="AE5" s="78"/>
      <c r="AF5" s="76"/>
      <c r="AG5" s="77"/>
      <c r="AH5" s="77"/>
      <c r="AI5" s="78"/>
    </row>
    <row r="6" spans="1:36" ht="12.5" customHeight="1" x14ac:dyDescent="0.25">
      <c r="A6" s="95" t="s">
        <v>188</v>
      </c>
      <c r="B6" s="64"/>
      <c r="C6" s="94" t="s">
        <v>189</v>
      </c>
      <c r="D6" s="64"/>
      <c r="E6" s="88" t="s">
        <v>190</v>
      </c>
      <c r="F6" s="60"/>
      <c r="G6" s="1" t="s">
        <v>191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6" x14ac:dyDescent="0.25">
      <c r="A7" s="65"/>
      <c r="B7" s="66"/>
      <c r="C7" s="65"/>
      <c r="D7" s="66"/>
      <c r="E7" s="73"/>
      <c r="F7" s="73"/>
      <c r="G7" s="1" t="s">
        <v>192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36" x14ac:dyDescent="0.25">
      <c r="A8" s="65"/>
      <c r="B8" s="66"/>
      <c r="C8" s="65"/>
      <c r="D8" s="66"/>
      <c r="E8" s="71" t="s">
        <v>193</v>
      </c>
      <c r="F8" s="72"/>
      <c r="G8" s="1" t="s">
        <v>191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6" x14ac:dyDescent="0.25">
      <c r="A9" s="65"/>
      <c r="B9" s="66"/>
      <c r="C9" s="65"/>
      <c r="D9" s="66"/>
      <c r="E9" s="73"/>
      <c r="F9" s="73"/>
      <c r="G9" s="1" t="s">
        <v>192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</row>
    <row r="10" spans="1:36" x14ac:dyDescent="0.25">
      <c r="A10" s="65"/>
      <c r="B10" s="66"/>
      <c r="C10" s="65"/>
      <c r="D10" s="66"/>
      <c r="E10" s="71" t="s">
        <v>194</v>
      </c>
      <c r="F10" s="72"/>
      <c r="G10" s="1" t="s">
        <v>191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</row>
    <row r="11" spans="1:36" x14ac:dyDescent="0.25">
      <c r="A11" s="65"/>
      <c r="B11" s="66"/>
      <c r="C11" s="65"/>
      <c r="D11" s="66"/>
      <c r="E11" s="73"/>
      <c r="F11" s="73"/>
      <c r="G11" s="1" t="s">
        <v>192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</row>
    <row r="12" spans="1:36" x14ac:dyDescent="0.25">
      <c r="A12" s="65"/>
      <c r="B12" s="66"/>
      <c r="C12" s="65"/>
      <c r="D12" s="66"/>
      <c r="E12" s="71" t="s">
        <v>195</v>
      </c>
      <c r="F12" s="72"/>
      <c r="G12" s="1" t="s">
        <v>191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1:36" x14ac:dyDescent="0.25">
      <c r="A13" s="65"/>
      <c r="B13" s="66"/>
      <c r="C13" s="65"/>
      <c r="D13" s="66"/>
      <c r="E13" s="73"/>
      <c r="F13" s="73"/>
      <c r="G13" s="1" t="s">
        <v>192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spans="1:36" x14ac:dyDescent="0.25">
      <c r="A14" s="65"/>
      <c r="B14" s="66"/>
      <c r="C14" s="65"/>
      <c r="D14" s="66"/>
      <c r="E14" s="71" t="s">
        <v>196</v>
      </c>
      <c r="F14" s="72"/>
      <c r="G14" s="1" t="s">
        <v>191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6" ht="13" customHeight="1" thickBot="1" x14ac:dyDescent="0.3">
      <c r="A15" s="65"/>
      <c r="B15" s="66"/>
      <c r="C15" s="67"/>
      <c r="D15" s="68"/>
      <c r="E15" s="73"/>
      <c r="F15" s="73"/>
      <c r="G15" s="1" t="s">
        <v>192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6" ht="12.5" customHeight="1" x14ac:dyDescent="0.25">
      <c r="A16" s="65"/>
      <c r="B16" s="66"/>
      <c r="C16" s="75" t="s">
        <v>197</v>
      </c>
      <c r="D16" s="64"/>
      <c r="E16" s="79" t="s">
        <v>198</v>
      </c>
      <c r="F16" s="80"/>
      <c r="G16" s="1" t="s">
        <v>191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35" x14ac:dyDescent="0.25">
      <c r="A17" s="65"/>
      <c r="B17" s="66"/>
      <c r="C17" s="65"/>
      <c r="D17" s="66"/>
      <c r="E17" s="73"/>
      <c r="F17" s="73"/>
      <c r="G17" s="1" t="s">
        <v>192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x14ac:dyDescent="0.25">
      <c r="A18" s="65"/>
      <c r="B18" s="66"/>
      <c r="C18" s="65"/>
      <c r="D18" s="66"/>
      <c r="E18" s="71" t="s">
        <v>199</v>
      </c>
      <c r="F18" s="72"/>
      <c r="G18" s="1" t="s">
        <v>191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35" x14ac:dyDescent="0.25">
      <c r="A19" s="65"/>
      <c r="B19" s="66"/>
      <c r="C19" s="65"/>
      <c r="D19" s="66"/>
      <c r="E19" s="73"/>
      <c r="F19" s="73"/>
      <c r="G19" s="1" t="s">
        <v>192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spans="1:35" x14ac:dyDescent="0.25">
      <c r="A20" s="65"/>
      <c r="B20" s="66"/>
      <c r="C20" s="65"/>
      <c r="D20" s="66"/>
      <c r="E20" s="71" t="s">
        <v>200</v>
      </c>
      <c r="F20" s="72"/>
      <c r="G20" s="1" t="s">
        <v>191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  <row r="21" spans="1:35" x14ac:dyDescent="0.25">
      <c r="A21" s="65"/>
      <c r="B21" s="66"/>
      <c r="C21" s="65"/>
      <c r="D21" s="66"/>
      <c r="E21" s="73"/>
      <c r="F21" s="73"/>
      <c r="G21" s="1" t="s">
        <v>192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</row>
    <row r="22" spans="1:35" x14ac:dyDescent="0.25">
      <c r="A22" s="65"/>
      <c r="B22" s="66"/>
      <c r="C22" s="65"/>
      <c r="D22" s="66"/>
      <c r="E22" s="101" t="s">
        <v>201</v>
      </c>
      <c r="F22" s="72"/>
      <c r="G22" s="1" t="s">
        <v>191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</row>
    <row r="23" spans="1:35" x14ac:dyDescent="0.25">
      <c r="A23" s="65"/>
      <c r="B23" s="66"/>
      <c r="C23" s="65"/>
      <c r="D23" s="66"/>
      <c r="E23" s="70"/>
      <c r="F23" s="70"/>
      <c r="G23" s="1" t="s">
        <v>192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spans="1:35" x14ac:dyDescent="0.25">
      <c r="A24" s="65"/>
      <c r="B24" s="66"/>
      <c r="C24" s="65"/>
      <c r="D24" s="66"/>
      <c r="E24" s="90" t="s">
        <v>202</v>
      </c>
      <c r="F24" s="72"/>
      <c r="G24" s="1" t="s">
        <v>191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spans="1:35" ht="13" customHeight="1" thickBot="1" x14ac:dyDescent="0.3">
      <c r="A25" s="67"/>
      <c r="B25" s="68"/>
      <c r="C25" s="67"/>
      <c r="D25" s="68"/>
      <c r="E25" s="91"/>
      <c r="F25" s="91"/>
      <c r="G25" s="1" t="s">
        <v>192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</row>
    <row r="26" spans="1:35" ht="12.5" customHeight="1" x14ac:dyDescent="0.25">
      <c r="A26" s="95" t="s">
        <v>203</v>
      </c>
      <c r="B26" s="64"/>
      <c r="C26" s="63" t="s">
        <v>204</v>
      </c>
      <c r="D26" s="64"/>
      <c r="E26" s="79" t="s">
        <v>205</v>
      </c>
      <c r="F26" s="80"/>
      <c r="G26" s="1" t="s">
        <v>191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spans="1:35" x14ac:dyDescent="0.25">
      <c r="A27" s="65"/>
      <c r="B27" s="66"/>
      <c r="C27" s="65"/>
      <c r="D27" s="66"/>
      <c r="E27" s="73"/>
      <c r="F27" s="73"/>
      <c r="G27" s="1" t="s">
        <v>192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</row>
    <row r="28" spans="1:35" x14ac:dyDescent="0.25">
      <c r="A28" s="65"/>
      <c r="B28" s="66"/>
      <c r="C28" s="65"/>
      <c r="D28" s="66"/>
      <c r="E28" s="71" t="s">
        <v>206</v>
      </c>
      <c r="F28" s="72"/>
      <c r="G28" s="1" t="s">
        <v>191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</row>
    <row r="29" spans="1:35" x14ac:dyDescent="0.25">
      <c r="A29" s="65"/>
      <c r="B29" s="66"/>
      <c r="C29" s="65"/>
      <c r="D29" s="66"/>
      <c r="E29" s="73"/>
      <c r="F29" s="73"/>
      <c r="G29" s="1" t="s">
        <v>192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</row>
    <row r="30" spans="1:35" x14ac:dyDescent="0.25">
      <c r="A30" s="65"/>
      <c r="B30" s="66"/>
      <c r="C30" s="65"/>
      <c r="D30" s="66"/>
      <c r="E30" s="71" t="s">
        <v>207</v>
      </c>
      <c r="F30" s="72"/>
      <c r="G30" s="1" t="s">
        <v>191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spans="1:35" x14ac:dyDescent="0.25">
      <c r="A31" s="65"/>
      <c r="B31" s="66"/>
      <c r="C31" s="65"/>
      <c r="D31" s="66"/>
      <c r="E31" s="73"/>
      <c r="F31" s="73"/>
      <c r="G31" s="1" t="s">
        <v>192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spans="1:35" x14ac:dyDescent="0.25">
      <c r="A32" s="65"/>
      <c r="B32" s="66"/>
      <c r="C32" s="65"/>
      <c r="D32" s="66"/>
      <c r="E32" s="71" t="s">
        <v>208</v>
      </c>
      <c r="F32" s="72"/>
      <c r="G32" s="1" t="s">
        <v>191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</row>
    <row r="33" spans="1:35" x14ac:dyDescent="0.25">
      <c r="A33" s="65"/>
      <c r="B33" s="66"/>
      <c r="C33" s="65"/>
      <c r="D33" s="66"/>
      <c r="E33" s="73"/>
      <c r="F33" s="73"/>
      <c r="G33" s="1" t="s">
        <v>192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</row>
    <row r="34" spans="1:35" x14ac:dyDescent="0.25">
      <c r="A34" s="65"/>
      <c r="B34" s="66"/>
      <c r="C34" s="65"/>
      <c r="D34" s="66"/>
      <c r="E34" s="90" t="s">
        <v>209</v>
      </c>
      <c r="F34" s="72"/>
      <c r="G34" s="1" t="s">
        <v>191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spans="1:35" ht="13" customHeight="1" thickBot="1" x14ac:dyDescent="0.3">
      <c r="A35" s="65"/>
      <c r="B35" s="66"/>
      <c r="C35" s="67"/>
      <c r="D35" s="68"/>
      <c r="E35" s="91"/>
      <c r="F35" s="91"/>
      <c r="G35" s="1" t="s">
        <v>192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spans="1:35" ht="12.5" customHeight="1" x14ac:dyDescent="0.25">
      <c r="A36" s="65"/>
      <c r="B36" s="66"/>
      <c r="C36" s="92" t="s">
        <v>210</v>
      </c>
      <c r="D36" s="64"/>
      <c r="E36" s="79" t="s">
        <v>211</v>
      </c>
      <c r="F36" s="80"/>
      <c r="G36" s="1" t="s">
        <v>191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spans="1:35" x14ac:dyDescent="0.25">
      <c r="A37" s="65"/>
      <c r="B37" s="66"/>
      <c r="C37" s="65"/>
      <c r="D37" s="66"/>
      <c r="E37" s="73"/>
      <c r="F37" s="73"/>
      <c r="G37" s="1" t="s">
        <v>192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</row>
    <row r="38" spans="1:35" x14ac:dyDescent="0.25">
      <c r="A38" s="65"/>
      <c r="B38" s="66"/>
      <c r="C38" s="65"/>
      <c r="D38" s="66"/>
      <c r="E38" s="71" t="s">
        <v>212</v>
      </c>
      <c r="F38" s="72"/>
      <c r="G38" s="1" t="s">
        <v>191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</row>
    <row r="39" spans="1:35" x14ac:dyDescent="0.25">
      <c r="A39" s="65"/>
      <c r="B39" s="66"/>
      <c r="C39" s="65"/>
      <c r="D39" s="66"/>
      <c r="E39" s="73"/>
      <c r="F39" s="73"/>
      <c r="G39" s="1" t="s">
        <v>192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spans="1:35" x14ac:dyDescent="0.25">
      <c r="A40" s="65"/>
      <c r="B40" s="66"/>
      <c r="C40" s="65"/>
      <c r="D40" s="66"/>
      <c r="E40" s="71" t="s">
        <v>213</v>
      </c>
      <c r="F40" s="72"/>
      <c r="G40" s="1" t="s">
        <v>191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spans="1:35" x14ac:dyDescent="0.25">
      <c r="A41" s="65"/>
      <c r="B41" s="66"/>
      <c r="C41" s="65"/>
      <c r="D41" s="66"/>
      <c r="E41" s="73"/>
      <c r="F41" s="73"/>
      <c r="G41" s="1" t="s">
        <v>192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spans="1:35" x14ac:dyDescent="0.25">
      <c r="A42" s="65"/>
      <c r="B42" s="66"/>
      <c r="C42" s="65"/>
      <c r="D42" s="66"/>
      <c r="E42" s="71" t="s">
        <v>214</v>
      </c>
      <c r="F42" s="72"/>
      <c r="G42" s="1" t="s">
        <v>191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spans="1:35" x14ac:dyDescent="0.25">
      <c r="A43" s="65"/>
      <c r="B43" s="66"/>
      <c r="C43" s="65"/>
      <c r="D43" s="66"/>
      <c r="E43" s="73"/>
      <c r="F43" s="73"/>
      <c r="G43" s="1" t="s">
        <v>192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</row>
    <row r="44" spans="1:35" x14ac:dyDescent="0.25">
      <c r="A44" s="65"/>
      <c r="B44" s="66"/>
      <c r="C44" s="65"/>
      <c r="D44" s="66"/>
      <c r="E44" s="85" t="s">
        <v>215</v>
      </c>
      <c r="F44" s="72"/>
      <c r="G44" s="1" t="s">
        <v>191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spans="1:35" ht="13" customHeight="1" thickBot="1" x14ac:dyDescent="0.3">
      <c r="A45" s="67"/>
      <c r="B45" s="68"/>
      <c r="C45" s="67"/>
      <c r="D45" s="68"/>
      <c r="E45" s="60"/>
      <c r="F45" s="60"/>
      <c r="G45" s="1" t="s">
        <v>192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spans="1:35" ht="12.5" customHeight="1" x14ac:dyDescent="0.25">
      <c r="A46" s="82" t="s">
        <v>216</v>
      </c>
      <c r="B46" s="64"/>
      <c r="C46" s="104" t="s">
        <v>217</v>
      </c>
      <c r="D46" s="64"/>
      <c r="E46" s="102" t="s">
        <v>218</v>
      </c>
      <c r="F46" s="103"/>
      <c r="G46" s="1" t="s">
        <v>191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spans="1:35" x14ac:dyDescent="0.25">
      <c r="A47" s="65"/>
      <c r="B47" s="66"/>
      <c r="C47" s="65"/>
      <c r="D47" s="66"/>
      <c r="E47" s="70"/>
      <c r="F47" s="68"/>
      <c r="G47" s="1" t="s">
        <v>192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spans="1:35" x14ac:dyDescent="0.25">
      <c r="A48" s="65"/>
      <c r="B48" s="66"/>
      <c r="C48" s="65"/>
      <c r="D48" s="66"/>
      <c r="E48" s="93" t="s">
        <v>219</v>
      </c>
      <c r="F48" s="66"/>
      <c r="G48" s="1" t="s">
        <v>191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</row>
    <row r="49" spans="1:35" x14ac:dyDescent="0.25">
      <c r="A49" s="65"/>
      <c r="B49" s="66"/>
      <c r="C49" s="65"/>
      <c r="D49" s="66"/>
      <c r="E49" s="70"/>
      <c r="F49" s="68"/>
      <c r="G49" s="1" t="s">
        <v>192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spans="1:35" x14ac:dyDescent="0.25">
      <c r="A50" s="65"/>
      <c r="B50" s="66"/>
      <c r="C50" s="65"/>
      <c r="D50" s="66"/>
      <c r="E50" s="69" t="s">
        <v>220</v>
      </c>
      <c r="F50" s="64"/>
      <c r="G50" s="1" t="s">
        <v>191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spans="1:35" x14ac:dyDescent="0.25">
      <c r="A51" s="65"/>
      <c r="B51" s="66"/>
      <c r="C51" s="65"/>
      <c r="D51" s="66"/>
      <c r="E51" s="70"/>
      <c r="F51" s="68"/>
      <c r="G51" s="1" t="s">
        <v>192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spans="1:35" x14ac:dyDescent="0.25">
      <c r="A52" s="65"/>
      <c r="B52" s="66"/>
      <c r="C52" s="65"/>
      <c r="D52" s="66"/>
      <c r="E52" s="69" t="s">
        <v>221</v>
      </c>
      <c r="F52" s="64"/>
      <c r="G52" s="1" t="s">
        <v>191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</row>
    <row r="53" spans="1:35" x14ac:dyDescent="0.25">
      <c r="A53" s="65"/>
      <c r="B53" s="66"/>
      <c r="C53" s="67"/>
      <c r="D53" s="68"/>
      <c r="E53" s="70"/>
      <c r="F53" s="68"/>
      <c r="G53" s="1" t="s">
        <v>192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</row>
    <row r="54" spans="1:35" ht="12.5" customHeight="1" x14ac:dyDescent="0.25">
      <c r="A54" s="65"/>
      <c r="B54" s="66"/>
      <c r="C54" s="98" t="s">
        <v>222</v>
      </c>
      <c r="D54" s="64"/>
      <c r="E54" s="69" t="s">
        <v>223</v>
      </c>
      <c r="F54" s="64"/>
      <c r="G54" s="1" t="s">
        <v>191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</row>
    <row r="55" spans="1:35" x14ac:dyDescent="0.25">
      <c r="A55" s="65"/>
      <c r="B55" s="66"/>
      <c r="C55" s="65"/>
      <c r="D55" s="66"/>
      <c r="E55" s="70"/>
      <c r="F55" s="68"/>
      <c r="G55" s="1" t="s">
        <v>192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spans="1:35" x14ac:dyDescent="0.25">
      <c r="A56" s="65"/>
      <c r="B56" s="66"/>
      <c r="C56" s="65"/>
      <c r="D56" s="66"/>
      <c r="E56" s="69" t="s">
        <v>224</v>
      </c>
      <c r="F56" s="64"/>
      <c r="G56" s="1" t="s">
        <v>191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spans="1:35" x14ac:dyDescent="0.25">
      <c r="A57" s="65"/>
      <c r="B57" s="66"/>
      <c r="C57" s="65"/>
      <c r="D57" s="66"/>
      <c r="E57" s="70"/>
      <c r="F57" s="68"/>
      <c r="G57" s="1" t="s">
        <v>192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spans="1:35" x14ac:dyDescent="0.25">
      <c r="A58" s="65"/>
      <c r="B58" s="66"/>
      <c r="C58" s="65"/>
      <c r="D58" s="66"/>
      <c r="E58" s="69" t="s">
        <v>225</v>
      </c>
      <c r="F58" s="64"/>
      <c r="G58" s="1" t="s">
        <v>191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spans="1:35" x14ac:dyDescent="0.25">
      <c r="A59" s="65"/>
      <c r="B59" s="66"/>
      <c r="C59" s="65"/>
      <c r="D59" s="66"/>
      <c r="E59" s="70"/>
      <c r="F59" s="68"/>
      <c r="G59" s="1" t="s">
        <v>192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spans="1:35" x14ac:dyDescent="0.25">
      <c r="A60" s="65"/>
      <c r="B60" s="66"/>
      <c r="C60" s="65"/>
      <c r="D60" s="66"/>
      <c r="E60" s="69" t="s">
        <v>226</v>
      </c>
      <c r="F60" s="64"/>
      <c r="G60" s="1" t="s">
        <v>191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spans="1:35" x14ac:dyDescent="0.25">
      <c r="A61" s="65"/>
      <c r="B61" s="66"/>
      <c r="C61" s="65"/>
      <c r="D61" s="66"/>
      <c r="E61" s="70"/>
      <c r="F61" s="68"/>
      <c r="G61" s="1" t="s">
        <v>192</v>
      </c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spans="1:35" x14ac:dyDescent="0.25">
      <c r="A62" s="65"/>
      <c r="B62" s="66"/>
      <c r="C62" s="65"/>
      <c r="D62" s="66"/>
      <c r="E62" s="69" t="s">
        <v>227</v>
      </c>
      <c r="F62" s="64"/>
      <c r="G62" s="1" t="s">
        <v>191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spans="1:35" ht="13" customHeight="1" thickBot="1" x14ac:dyDescent="0.3">
      <c r="A63" s="67"/>
      <c r="B63" s="68"/>
      <c r="C63" s="67"/>
      <c r="D63" s="68"/>
      <c r="E63" s="70"/>
      <c r="F63" s="68"/>
      <c r="G63" s="1" t="s">
        <v>192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5" spans="1:37" x14ac:dyDescent="0.25">
      <c r="A65" s="7"/>
      <c r="B65" s="96" t="s">
        <v>228</v>
      </c>
      <c r="C65" s="99" t="s">
        <v>229</v>
      </c>
      <c r="D65" s="100"/>
      <c r="E65" s="8"/>
      <c r="F65" s="9">
        <f t="shared" ref="F65:AE65" si="0">F78+F80+F81</f>
        <v>0</v>
      </c>
      <c r="G65" s="9">
        <f t="shared" si="0"/>
        <v>0</v>
      </c>
      <c r="H65" s="9">
        <f t="shared" si="0"/>
        <v>0</v>
      </c>
      <c r="I65" s="9">
        <f t="shared" si="0"/>
        <v>0</v>
      </c>
      <c r="J65" s="9">
        <f t="shared" si="0"/>
        <v>0</v>
      </c>
      <c r="K65" s="9">
        <f t="shared" si="0"/>
        <v>0</v>
      </c>
      <c r="L65" s="9">
        <f t="shared" si="0"/>
        <v>0</v>
      </c>
      <c r="M65" s="9">
        <f t="shared" si="0"/>
        <v>0</v>
      </c>
      <c r="N65" s="9">
        <f t="shared" si="0"/>
        <v>0</v>
      </c>
      <c r="O65" s="9">
        <f t="shared" si="0"/>
        <v>0</v>
      </c>
      <c r="P65" s="9">
        <f t="shared" si="0"/>
        <v>0</v>
      </c>
      <c r="Q65" s="9">
        <f t="shared" si="0"/>
        <v>0</v>
      </c>
      <c r="R65" s="9">
        <f t="shared" si="0"/>
        <v>0</v>
      </c>
      <c r="S65" s="9">
        <f t="shared" si="0"/>
        <v>0</v>
      </c>
      <c r="T65" s="9">
        <f t="shared" si="0"/>
        <v>0</v>
      </c>
      <c r="U65" s="9">
        <f t="shared" si="0"/>
        <v>0</v>
      </c>
      <c r="V65" s="9">
        <f t="shared" si="0"/>
        <v>0</v>
      </c>
      <c r="W65" s="9">
        <f t="shared" si="0"/>
        <v>0</v>
      </c>
      <c r="X65" s="9">
        <f t="shared" si="0"/>
        <v>0</v>
      </c>
      <c r="Y65" s="9">
        <f t="shared" si="0"/>
        <v>0</v>
      </c>
      <c r="Z65" s="9">
        <f t="shared" si="0"/>
        <v>0</v>
      </c>
      <c r="AA65" s="9">
        <f t="shared" si="0"/>
        <v>0</v>
      </c>
      <c r="AB65" s="9">
        <f t="shared" si="0"/>
        <v>0</v>
      </c>
      <c r="AC65" s="9">
        <f t="shared" si="0"/>
        <v>0</v>
      </c>
      <c r="AD65" s="9">
        <f t="shared" si="0"/>
        <v>0</v>
      </c>
      <c r="AE65" s="9">
        <f t="shared" si="0"/>
        <v>0</v>
      </c>
      <c r="AF65" s="10"/>
      <c r="AG65" s="10"/>
      <c r="AH65" s="10"/>
      <c r="AI65" s="10"/>
      <c r="AJ65" s="10"/>
      <c r="AK65" s="10"/>
    </row>
    <row r="66" spans="1:37" x14ac:dyDescent="0.25">
      <c r="A66" s="11"/>
      <c r="B66" s="97"/>
      <c r="C66" s="12"/>
      <c r="D66" s="12" t="s">
        <v>230</v>
      </c>
      <c r="E66" s="8"/>
      <c r="F66" s="9">
        <f t="shared" ref="F66:AE66" si="1">F77+F79+F83+F84+F86+F87+F88+F89+F90+F91+F95+F99+F100+F101+F102+F103+F104+F105+F106+F107</f>
        <v>0</v>
      </c>
      <c r="G66" s="9">
        <f t="shared" si="1"/>
        <v>0</v>
      </c>
      <c r="H66" s="9">
        <f t="shared" si="1"/>
        <v>0</v>
      </c>
      <c r="I66" s="9">
        <f t="shared" si="1"/>
        <v>0</v>
      </c>
      <c r="J66" s="9">
        <f t="shared" si="1"/>
        <v>0</v>
      </c>
      <c r="K66" s="9">
        <f t="shared" si="1"/>
        <v>0</v>
      </c>
      <c r="L66" s="9">
        <f t="shared" si="1"/>
        <v>0</v>
      </c>
      <c r="M66" s="9">
        <f t="shared" si="1"/>
        <v>0</v>
      </c>
      <c r="N66" s="9">
        <f t="shared" si="1"/>
        <v>0</v>
      </c>
      <c r="O66" s="9">
        <f t="shared" si="1"/>
        <v>0</v>
      </c>
      <c r="P66" s="9">
        <f t="shared" si="1"/>
        <v>0</v>
      </c>
      <c r="Q66" s="9">
        <f t="shared" si="1"/>
        <v>0</v>
      </c>
      <c r="R66" s="9">
        <f t="shared" si="1"/>
        <v>0</v>
      </c>
      <c r="S66" s="9">
        <f t="shared" si="1"/>
        <v>0</v>
      </c>
      <c r="T66" s="9">
        <f t="shared" si="1"/>
        <v>0</v>
      </c>
      <c r="U66" s="9">
        <f t="shared" si="1"/>
        <v>0</v>
      </c>
      <c r="V66" s="9">
        <f t="shared" si="1"/>
        <v>0</v>
      </c>
      <c r="W66" s="9">
        <f t="shared" si="1"/>
        <v>0</v>
      </c>
      <c r="X66" s="9">
        <f t="shared" si="1"/>
        <v>0</v>
      </c>
      <c r="Y66" s="9">
        <f t="shared" si="1"/>
        <v>0</v>
      </c>
      <c r="Z66" s="9">
        <f t="shared" si="1"/>
        <v>0</v>
      </c>
      <c r="AA66" s="9">
        <f t="shared" si="1"/>
        <v>0</v>
      </c>
      <c r="AB66" s="9">
        <f t="shared" si="1"/>
        <v>0</v>
      </c>
      <c r="AC66" s="9">
        <f t="shared" si="1"/>
        <v>0</v>
      </c>
      <c r="AD66" s="9">
        <f t="shared" si="1"/>
        <v>0</v>
      </c>
      <c r="AE66" s="9">
        <f t="shared" si="1"/>
        <v>0</v>
      </c>
      <c r="AJ66" s="11"/>
      <c r="AK66" s="11"/>
    </row>
    <row r="67" spans="1:37" x14ac:dyDescent="0.25">
      <c r="A67" s="11"/>
      <c r="B67" s="97"/>
      <c r="C67" s="13"/>
      <c r="D67" s="12" t="s">
        <v>231</v>
      </c>
      <c r="E67" s="8"/>
      <c r="F67" s="14">
        <f t="shared" ref="F67:AE67" si="2">F82+F85+F92+F93+F94+F96+F97+F98</f>
        <v>0</v>
      </c>
      <c r="G67" s="14">
        <f t="shared" si="2"/>
        <v>0</v>
      </c>
      <c r="H67" s="14">
        <f t="shared" si="2"/>
        <v>0</v>
      </c>
      <c r="I67" s="14">
        <f t="shared" si="2"/>
        <v>0</v>
      </c>
      <c r="J67" s="14">
        <f t="shared" si="2"/>
        <v>0</v>
      </c>
      <c r="K67" s="14">
        <f t="shared" si="2"/>
        <v>0</v>
      </c>
      <c r="L67" s="14">
        <f t="shared" si="2"/>
        <v>0</v>
      </c>
      <c r="M67" s="14">
        <f t="shared" si="2"/>
        <v>0</v>
      </c>
      <c r="N67" s="14">
        <f t="shared" si="2"/>
        <v>0</v>
      </c>
      <c r="O67" s="14">
        <f t="shared" si="2"/>
        <v>0</v>
      </c>
      <c r="P67" s="14">
        <f t="shared" si="2"/>
        <v>0</v>
      </c>
      <c r="Q67" s="14">
        <f t="shared" si="2"/>
        <v>0</v>
      </c>
      <c r="R67" s="14">
        <f t="shared" si="2"/>
        <v>0</v>
      </c>
      <c r="S67" s="14">
        <f t="shared" si="2"/>
        <v>0</v>
      </c>
      <c r="T67" s="14">
        <f t="shared" si="2"/>
        <v>0</v>
      </c>
      <c r="U67" s="14">
        <f t="shared" si="2"/>
        <v>0</v>
      </c>
      <c r="V67" s="14">
        <f t="shared" si="2"/>
        <v>0</v>
      </c>
      <c r="W67" s="14">
        <f t="shared" si="2"/>
        <v>0</v>
      </c>
      <c r="X67" s="14">
        <f t="shared" si="2"/>
        <v>0</v>
      </c>
      <c r="Y67" s="14">
        <f t="shared" si="2"/>
        <v>0</v>
      </c>
      <c r="Z67" s="14">
        <f t="shared" si="2"/>
        <v>0</v>
      </c>
      <c r="AA67" s="14">
        <f t="shared" si="2"/>
        <v>0</v>
      </c>
      <c r="AB67" s="14">
        <f t="shared" si="2"/>
        <v>0</v>
      </c>
      <c r="AC67" s="14">
        <f t="shared" si="2"/>
        <v>0</v>
      </c>
      <c r="AD67" s="14">
        <f t="shared" si="2"/>
        <v>0</v>
      </c>
      <c r="AE67" s="14">
        <f t="shared" si="2"/>
        <v>0</v>
      </c>
      <c r="AJ67" s="11"/>
      <c r="AK67" s="11"/>
    </row>
    <row r="68" spans="1:37" ht="13" customHeight="1" x14ac:dyDescent="0.3">
      <c r="A68" s="11"/>
      <c r="B68" s="15" t="s">
        <v>232</v>
      </c>
      <c r="C68" s="16"/>
      <c r="D68" s="15" t="s">
        <v>233</v>
      </c>
      <c r="E68" s="17"/>
      <c r="F68" s="18">
        <f>SUM(F65:F67)</f>
        <v>0</v>
      </c>
      <c r="G68" s="18">
        <f t="shared" ref="G68:AE68" si="3">F68+SUM(G65:G67)</f>
        <v>0</v>
      </c>
      <c r="H68" s="18">
        <f t="shared" si="3"/>
        <v>0</v>
      </c>
      <c r="I68" s="18">
        <f t="shared" si="3"/>
        <v>0</v>
      </c>
      <c r="J68" s="18">
        <f t="shared" si="3"/>
        <v>0</v>
      </c>
      <c r="K68" s="18">
        <f t="shared" si="3"/>
        <v>0</v>
      </c>
      <c r="L68" s="18">
        <f t="shared" si="3"/>
        <v>0</v>
      </c>
      <c r="M68" s="18">
        <f t="shared" si="3"/>
        <v>0</v>
      </c>
      <c r="N68" s="18">
        <f t="shared" si="3"/>
        <v>0</v>
      </c>
      <c r="O68" s="18">
        <f t="shared" si="3"/>
        <v>0</v>
      </c>
      <c r="P68" s="18">
        <f t="shared" si="3"/>
        <v>0</v>
      </c>
      <c r="Q68" s="18">
        <f t="shared" si="3"/>
        <v>0</v>
      </c>
      <c r="R68" s="18">
        <f t="shared" si="3"/>
        <v>0</v>
      </c>
      <c r="S68" s="18">
        <f t="shared" si="3"/>
        <v>0</v>
      </c>
      <c r="T68" s="18">
        <f t="shared" si="3"/>
        <v>0</v>
      </c>
      <c r="U68" s="18">
        <f t="shared" si="3"/>
        <v>0</v>
      </c>
      <c r="V68" s="18">
        <f t="shared" si="3"/>
        <v>0</v>
      </c>
      <c r="W68" s="18">
        <f t="shared" si="3"/>
        <v>0</v>
      </c>
      <c r="X68" s="18">
        <f t="shared" si="3"/>
        <v>0</v>
      </c>
      <c r="Y68" s="18">
        <f t="shared" si="3"/>
        <v>0</v>
      </c>
      <c r="Z68" s="18">
        <f t="shared" si="3"/>
        <v>0</v>
      </c>
      <c r="AA68" s="18">
        <f t="shared" si="3"/>
        <v>0</v>
      </c>
      <c r="AB68" s="18">
        <f t="shared" si="3"/>
        <v>0</v>
      </c>
      <c r="AC68" s="18">
        <f t="shared" si="3"/>
        <v>0</v>
      </c>
      <c r="AD68" s="18">
        <f t="shared" si="3"/>
        <v>0</v>
      </c>
      <c r="AE68" s="18">
        <f t="shared" si="3"/>
        <v>0</v>
      </c>
      <c r="AJ68" s="11"/>
      <c r="AK68" s="11"/>
    </row>
    <row r="69" spans="1:37" ht="13" customHeight="1" thickBot="1" x14ac:dyDescent="0.3">
      <c r="A69" s="11"/>
      <c r="AJ69" s="11"/>
      <c r="AK69" s="11"/>
    </row>
    <row r="70" spans="1:37" ht="14" customHeight="1" x14ac:dyDescent="0.3">
      <c r="A70" s="11"/>
      <c r="C70" s="19"/>
      <c r="D70" s="20" t="s">
        <v>234</v>
      </c>
      <c r="E70" s="21">
        <f>AA81+AE81+AA80+AE80</f>
        <v>0</v>
      </c>
      <c r="AJ70" s="11"/>
      <c r="AK70" s="11"/>
    </row>
    <row r="71" spans="1:37" ht="14" customHeight="1" x14ac:dyDescent="0.3">
      <c r="A71" s="11"/>
      <c r="C71" s="22"/>
      <c r="D71" s="23" t="s">
        <v>235</v>
      </c>
      <c r="E71" s="24">
        <f>R83+V83+AA83+AE83+AD95+AA105+AE105</f>
        <v>0</v>
      </c>
      <c r="AJ71" s="11"/>
      <c r="AK71" s="11"/>
    </row>
    <row r="72" spans="1:37" ht="14" customHeight="1" x14ac:dyDescent="0.3">
      <c r="A72" s="11"/>
      <c r="C72" s="22"/>
      <c r="D72" s="23" t="s">
        <v>236</v>
      </c>
      <c r="E72" s="24">
        <f>P85+W85+U93+Z92+Q96+U97+Y98+AE98+AA99+AE99+AA100+AE100+AA101+AE101+AA102+AE102+AA94</f>
        <v>0</v>
      </c>
      <c r="AJ72" s="11"/>
      <c r="AK72" s="11"/>
    </row>
    <row r="73" spans="1:37" ht="14" customHeight="1" x14ac:dyDescent="0.3">
      <c r="A73" s="11"/>
      <c r="C73" s="22"/>
      <c r="D73" s="23" t="s">
        <v>237</v>
      </c>
      <c r="E73" s="24">
        <f>N78+R78+V78+AA78+AE78+K79+N82+R82+N86+L87+N91+R91+V91+AA91+AE91+W89+X103+AC104+O84+W84+S84+AB84</f>
        <v>0</v>
      </c>
      <c r="AJ73" s="11"/>
      <c r="AK73" s="11"/>
    </row>
    <row r="74" spans="1:37" ht="14.5" customHeight="1" thickBot="1" x14ac:dyDescent="0.35">
      <c r="A74" s="11"/>
      <c r="C74" s="22"/>
      <c r="D74" s="23" t="s">
        <v>238</v>
      </c>
      <c r="E74" s="24">
        <f>K77+AB107</f>
        <v>0</v>
      </c>
      <c r="AJ74" s="11"/>
      <c r="AK74" s="11"/>
    </row>
    <row r="75" spans="1:37" ht="14.5" customHeight="1" thickBot="1" x14ac:dyDescent="0.35">
      <c r="A75" s="11"/>
      <c r="C75" s="25"/>
      <c r="D75" s="26" t="s">
        <v>232</v>
      </c>
      <c r="E75" s="27">
        <f>SUM(E70:E74)</f>
        <v>0</v>
      </c>
      <c r="AJ75" s="11"/>
      <c r="AK75" s="11"/>
    </row>
  </sheetData>
  <mergeCells count="77">
    <mergeCell ref="AB1:AE1"/>
    <mergeCell ref="E14:F15"/>
    <mergeCell ref="A3:D5"/>
    <mergeCell ref="L1:O1"/>
    <mergeCell ref="AF3:AI3"/>
    <mergeCell ref="E50:F51"/>
    <mergeCell ref="P4:S4"/>
    <mergeCell ref="T5:W5"/>
    <mergeCell ref="H4:K4"/>
    <mergeCell ref="E12:F13"/>
    <mergeCell ref="T4:W4"/>
    <mergeCell ref="AF4:AI4"/>
    <mergeCell ref="AF1:AI1"/>
    <mergeCell ref="H5:K5"/>
    <mergeCell ref="E36:F37"/>
    <mergeCell ref="C65:D65"/>
    <mergeCell ref="P1:S1"/>
    <mergeCell ref="A1:D1"/>
    <mergeCell ref="E22:F23"/>
    <mergeCell ref="E38:F39"/>
    <mergeCell ref="AF5:AI5"/>
    <mergeCell ref="E46:F47"/>
    <mergeCell ref="E40:F41"/>
    <mergeCell ref="P3:S3"/>
    <mergeCell ref="P5:S5"/>
    <mergeCell ref="T3:W3"/>
    <mergeCell ref="C46:D53"/>
    <mergeCell ref="E26:F27"/>
    <mergeCell ref="X5:AA5"/>
    <mergeCell ref="A26:B45"/>
    <mergeCell ref="B65:B67"/>
    <mergeCell ref="H3:K3"/>
    <mergeCell ref="X4:AA4"/>
    <mergeCell ref="C54:D63"/>
    <mergeCell ref="A6:B25"/>
    <mergeCell ref="E58:F59"/>
    <mergeCell ref="E52:F53"/>
    <mergeCell ref="L5:O5"/>
    <mergeCell ref="A46:B63"/>
    <mergeCell ref="E42:F43"/>
    <mergeCell ref="E20:F21"/>
    <mergeCell ref="E60:F61"/>
    <mergeCell ref="E44:F45"/>
    <mergeCell ref="E28:F29"/>
    <mergeCell ref="E6:F7"/>
    <mergeCell ref="E5:F5"/>
    <mergeCell ref="E30:F31"/>
    <mergeCell ref="E62:F63"/>
    <mergeCell ref="E56:F57"/>
    <mergeCell ref="E24:F25"/>
    <mergeCell ref="C36:D45"/>
    <mergeCell ref="AB3:AE3"/>
    <mergeCell ref="E16:F17"/>
    <mergeCell ref="E1:F1"/>
    <mergeCell ref="AB5:AE5"/>
    <mergeCell ref="E18:F19"/>
    <mergeCell ref="L3:O3"/>
    <mergeCell ref="AB4:AE4"/>
    <mergeCell ref="L4:O4"/>
    <mergeCell ref="E3:F3"/>
    <mergeCell ref="T1:W1"/>
    <mergeCell ref="X1:AA1"/>
    <mergeCell ref="E4:F4"/>
    <mergeCell ref="H1:K1"/>
    <mergeCell ref="E8:F9"/>
    <mergeCell ref="X3:AA3"/>
    <mergeCell ref="E10:F11"/>
    <mergeCell ref="C26:D35"/>
    <mergeCell ref="E54:F55"/>
    <mergeCell ref="E32:F33"/>
    <mergeCell ref="G1:G5"/>
    <mergeCell ref="C16:D25"/>
    <mergeCell ref="A2:D2"/>
    <mergeCell ref="E48:F49"/>
    <mergeCell ref="C6:D15"/>
    <mergeCell ref="E34:F35"/>
    <mergeCell ref="E2:F2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ada0a2f-b917-4d51-b0d0-d418a10c8b23}" enabled="1" method="Privileged" siteId="{12a3af23-a769-4654-847f-958f3d479f4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Roadmap with Milestones</vt:lpstr>
      <vt:lpstr>Mapping Guide</vt:lpstr>
      <vt:lpstr>Sheet3</vt:lpstr>
      <vt:lpstr>'Roadmap with Milestones'!Print_Area</vt:lpstr>
      <vt:lpstr>'Roadmap with Milestones'!Print_Titles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Serrate,Santiago,ES-Esplugues Llobregat</dc:creator>
  <cp:lastModifiedBy>Serrate,Santiago,ES-Esplugues Llobregat</cp:lastModifiedBy>
  <dcterms:created xsi:type="dcterms:W3CDTF">2026-11-03T09:50:20Z</dcterms:created>
  <dcterms:modified xsi:type="dcterms:W3CDTF">2026-11-03T22:13:35Z</dcterms:modified>
</cp:coreProperties>
</file>